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8415" windowHeight="7365" tabRatio="790" activeTab="0"/>
  </bookViews>
  <sheets>
    <sheet name="ส่วนที่ 1" sheetId="1" r:id="rId1"/>
    <sheet name="ส่วนที่ 2-3" sheetId="2" r:id="rId2"/>
    <sheet name="ส่วนที่ 4" sheetId="3" r:id="rId3"/>
    <sheet name="ส่วนที่ 5" sheetId="4" r:id="rId4"/>
    <sheet name="องค์ 1 ส่วน 1" sheetId="5" r:id="rId5"/>
    <sheet name="องค์ 1 ส่วน 2" sheetId="6" r:id="rId6"/>
    <sheet name="เซ็นรับทราบองค์ 1" sheetId="7" r:id="rId7"/>
    <sheet name="ส่วนที่ 6" sheetId="8" r:id="rId8"/>
    <sheet name="องค์ 2" sheetId="9" r:id="rId9"/>
    <sheet name="เซ็นรับทราบองค์ 2" sheetId="10" r:id="rId10"/>
  </sheets>
  <definedNames/>
  <calcPr fullCalcOnLoad="1"/>
</workbook>
</file>

<file path=xl/sharedStrings.xml><?xml version="1.0" encoding="utf-8"?>
<sst xmlns="http://schemas.openxmlformats.org/spreadsheetml/2006/main" count="437" uniqueCount="307">
  <si>
    <t>องค์ประกอบการประเมิน</t>
  </si>
  <si>
    <t>๑๔*</t>
  </si>
  <si>
    <t>๖**</t>
  </si>
  <si>
    <t>องค์ประกอบที่ ๑ : ผลสัมฤทธิ์ของงาน (ตัวชี้วัด)  ๗๐ %</t>
  </si>
  <si>
    <t>องค์ประกอบที่ ๒: พฤติกรรมการปฏิบัติราชการ(สมรรถนะ) ๓๐ %</t>
  </si>
  <si>
    <t xml:space="preserve">                ๓. ใช้ทศนิยม ๒ ตำแหน่ง  หากค่าทศนิยมตั้งแต่ . ๕๐ ขึ้นไปให้ปัดขึ้นเป็นจำนวนเต็ม แต่หากต่ำกว่า . ๕๐ ให้ตัดค่าทศนิยมทิ้งไป</t>
  </si>
  <si>
    <t xml:space="preserve">                ๒. **  ๖  เป็นค่าคงที่ที่มีน้ำหนักเท่ากับ  ๓๐ % เพื่อปรับค่าฐานคะแนนให้สอดคล้องกับการวัดและประเมินผลตามข้อบังคับ</t>
  </si>
  <si>
    <t>ส่วนที่ 1 ผลสัมฤทธิ์ของงานที่มหาวิทยาลัยกำหนด (80%)</t>
  </si>
  <si>
    <t>ตัวชี้วัดผลสัมฤทธิ์ของงาน (ก)</t>
  </si>
  <si>
    <t>ระดับค่าเป้าหมาย (ข)</t>
  </si>
  <si>
    <t>คะแนนที่ได้ (ค)</t>
  </si>
  <si>
    <t>1. งานสอน</t>
  </si>
  <si>
    <t>1.1 ภาระงานสอน * (ดูรายละเอียดในหมายเหตุ)</t>
  </si>
  <si>
    <t>ตั้งแต่ 5 ชม.ขึ้นไป</t>
  </si>
  <si>
    <t>ตั้งแต่ 15 ชม.ขึ้นไป</t>
  </si>
  <si>
    <t>ตั้งแต่ 18 ชม.ขึ้นไป</t>
  </si>
  <si>
    <t>ตั้งแต่ 21 ชม.ขึ้นไป</t>
  </si>
  <si>
    <t>ตั้งแต่ 24 ชม.ขึ้นไป</t>
  </si>
  <si>
    <t>1.2 การจัดทำโครงการสอน หรือ มคอ.3 หรือ มคอ.4 ตามที่ได้รับมอบหมายในรอบการประเมิน</t>
  </si>
  <si>
    <t xml:space="preserve"> -</t>
  </si>
  <si>
    <t>มีโครงการสอน มคอ.3 หรือ มคอ.4 แล้วเสร็จสมบูรณ์ตามมาตรฐานหลักสูตรมากกว่าครึ่งหนึ่งของรายวิชาที่ได้รับมอบหมายในรอบการประเมิน</t>
  </si>
  <si>
    <t>มีโครงการสอน มคอ.3 หรือ มคอ.4 แล้วเสร็จสมบูรณ์ตามมาตรฐานหลักสูตรทุกรายวิชาที่ได้รับมอบหมายในรอบการประเมิน</t>
  </si>
  <si>
    <t>1.3 การใช้ระบบสารสนเทศ (LMS/internetX</t>
  </si>
  <si>
    <t>มีการใช้งาน LMS/internet ไม่ครบตามเนื้อหารายวิชาที่สอน</t>
  </si>
  <si>
    <t>มีการใช้งาน LMS/internet ครบตามเนื้อหารายวิชาที่สอน</t>
  </si>
  <si>
    <t>มีการใช้งาน LMS/internet ครบถ้วนตามเนื้อหารายวิชาที่สอนและเหมาะสมสอดคล้องกับวัตถุประสงค์ของรายวิชา</t>
  </si>
  <si>
    <t>1.4 สื่อและอุปกรณ์</t>
  </si>
  <si>
    <t>มีการใช้สื่อการสอนและอุปกรณ์การสอน แต่ไม่ครบตามเนื้อหารายวิชาที่สอน</t>
  </si>
  <si>
    <t>มีการใช้สื่อการสอนและอุปกรณ์การสอนครบตามเนื้อหารายวิชาที่สอน</t>
  </si>
  <si>
    <t>มีการใช้สื่อการสอนและอุปกรณ์การสอนครบตามเนื้อหารายวิชาที่สอน และเหมาะสมสอดคล้องกับวัตถุประสงค์ของรายวิชา</t>
  </si>
  <si>
    <t>1.5 ผลการประเมินความพึงพอใจ (ให้ใช้รอบปีการศึกษาที่ผ่านมา)</t>
  </si>
  <si>
    <t>ผลการประเมินต่ำกว่า 2.5</t>
  </si>
  <si>
    <t>ผลการประเมิน 2.5-3.5</t>
  </si>
  <si>
    <t>ผลการประเมินมากกว่า 3.5-4.0</t>
  </si>
  <si>
    <t>ผลการประเมินมากกว่า 4.00-4.5</t>
  </si>
  <si>
    <t>ผลการประเมินมากกว่า4.5</t>
  </si>
  <si>
    <t>1.6 การวัดและประเมินผลการเรียน (ให้ใช้รอบปีการศึกษาที่ผ่านมา)</t>
  </si>
  <si>
    <t>ใช้วิธีการประเมินผลการเรียนการสอน 1 รูปแบบ</t>
  </si>
  <si>
    <t>ใช้วิธีการประเมินผลการเรียนการสอนมากกว่า 1 รูปแบบ</t>
  </si>
  <si>
    <t>ใช้วิธีการประเมินผลการเรียนการสอนมากกว่า 1 รูปแบบ และกำหนดเกณฑ์การประเมินผลไว้อย่างชัดเจน</t>
  </si>
  <si>
    <t>ใช้วิธีการประเมินผลการเรียนการสอนมากกว่า 1 รูปแบบ และมีการทำข้อตกลงในห้องเรียนกับ นศ. เกี่ยวกับการประเมิน</t>
  </si>
  <si>
    <t>ใช้วิธีการประเมินผลการเรียนการสอนมากกว่า 1 รูปแบบ มีการปรับปรุงแบบประเมิน นศ. ตามความเหมาะสมอยู่เสมอ</t>
  </si>
  <si>
    <t>1.7 มีการจัดทำผลการสอนตามบันทึกการสอน หรือ มคอ.5 หรือ มคอ.6 (ให้ใช้รอบปีการศึกษาที่ผ่านมา)</t>
  </si>
  <si>
    <t>มีบันทึกการสอนหรือ มคอ.5 หรือ มคอ.6 แล้วเสร็จสมบูรณ์ตามมาตรฐานหลักสูตร ทุกรายวิชาที่ได้รับมอบหมายในเวลาที่กำหนด</t>
  </si>
  <si>
    <t>มีบันทึกการสอนหรือ มคอ.5 หรือ มคอ.6 แล้วเสร็จสมบูรณ์ตามมาตรฐานหลักสูตร มากกว่าครึ่งหนึ่งของรายวิชาที่ได้รับมอบหมายในเวลาที่กำหนด</t>
  </si>
  <si>
    <t>2. งานที่ปรากฎเป็นผลงานทางวิชาการ</t>
  </si>
  <si>
    <t>2.1 จำนวนโครงการวิจัย/สิ่งประดิษฐ์หรือการมีส่วนร่วม</t>
  </si>
  <si>
    <t>มีสัดส่วนร่วมในโครงการวิจัยรวมกันไม่น้อยกว่าร้อยละ 10-20</t>
  </si>
  <si>
    <t>มีสัดส่วนร่วมในโครงการวิจัยรวมกันไม่น้อยกว่าร้อยละ 20-40</t>
  </si>
  <si>
    <t>มีสัดส่วนร่วมในโครงการวิจัยรวมกันไม่น้อยกว่าร้อยละ 40-60</t>
  </si>
  <si>
    <t>มีสัดส่วนร่วมในโครงการวิจัยรวมกันไม่น้อยกว่าร้อยละ 60-100</t>
  </si>
  <si>
    <t>มีสัดส่วนร่วมในโครงการวิจัยรวมกันมากกว่าร้อยละ 100</t>
  </si>
  <si>
    <t>2.2 จำนวนงบประมาณสนับสนุนต่อคน</t>
  </si>
  <si>
    <t>ด้านวิทย์ 10,000 
ด้านสังคม 5,000</t>
  </si>
  <si>
    <t>ตั้งแต่
ด้านวิทย์ 10,001
ด้านสังคม 5,001</t>
  </si>
  <si>
    <t>ตั้งแต่
ด้านวิทย์ 20,000
ด้านสังคม 10,000</t>
  </si>
  <si>
    <t>ตั้งแต่
ด้านวิทย์ 30,000
ด้านสังคม 15,000</t>
  </si>
  <si>
    <t>ตั้งแต่
ด้านวิทย์ 40,001
ด้านสังคม 20,000</t>
  </si>
  <si>
    <t>2.3 การเผยแพร่งานวิจัย/สิ่งประดิษฐ์/งานสร้างสรรค์</t>
  </si>
  <si>
    <t>เผยแพร่ในที่ประชุมระดับสถาบัน</t>
  </si>
  <si>
    <t>ผลรวมคะแนนการเผยแพร่ผลงานทางวิชาการตามเกณฑ์การประกันคุณภาพตั้งแต่ 0.25</t>
  </si>
  <si>
    <t>ผลรวมคะแนนการเผยแพร่ผลงานทางวิชาการตามเกณฑ์การประกันคุณภาพตั้งแต่ 0.50</t>
  </si>
  <si>
    <t>ผลรวมคะแนนการเผยแพร่ผลงานทางวิชาการตามเกณฑ์การประกันคุณภาพตั้งแต่ 0.75</t>
  </si>
  <si>
    <t>ผลรวมคะแนนการเผยแพร่ผลงานทางวิชาการตามเกณฑ์การประกันคุณภาพตั้งแต่ 1.00</t>
  </si>
  <si>
    <t>2.4 การนำงานวิจัย/สิ่งประดิษฐ์/งานสร้างสรรค์ไปใช้ประโยชน์หรือการนำไปใช้บูรณาการกับการเรียนการสอน</t>
  </si>
  <si>
    <t>บูรณาการกับการเรียนการสอน หรือการให้บริการวิชาการ</t>
  </si>
  <si>
    <t>นำไปใช้ประโยชน์ตั้งแต่ 1 เรื่องขึ้นไป</t>
  </si>
  <si>
    <t>2.5 แหล่งทุน</t>
  </si>
  <si>
    <t>ทุนส่วนตัว</t>
  </si>
  <si>
    <t>แหล่งทุนของคณะ</t>
  </si>
  <si>
    <t>แหล่งทุนของมหาวิทยาลัย</t>
  </si>
  <si>
    <t>แหล่งทุนภายนอก</t>
  </si>
  <si>
    <t>2.6 บทความวิชาการ/หนังสือ/ตำรา</t>
  </si>
  <si>
    <t>มีตำราประกอบการเรียนการสอน</t>
  </si>
  <si>
    <t>นำเสนอหรือตีพิมพ์บทความวิชาการระดับชาติ</t>
  </si>
  <si>
    <t>นำเสนอหรือตีพิมพ์บทความวิชาการระดับนานาชาติ</t>
  </si>
  <si>
    <t>เขียนหนังสือหรือตำราโดยมีผู้ทรงคุณวุฒิของมหาวิทยาลัยอ่าน หรือได้รับการตีพิมพ์โดยสำนักพิมพ์ที่มีกองบรรณาธิการ</t>
  </si>
  <si>
    <t>3. งานบริการวิชาการ</t>
  </si>
  <si>
    <t>3.1 มีส่วนร่วมในโครงการบริการวิชาการของหน่วยงาน</t>
  </si>
  <si>
    <t>เป็นกรรมการโครงการ</t>
  </si>
  <si>
    <t>เป็นผู้รับผิดชอบโครงการ</t>
  </si>
  <si>
    <t>เป็นหัวหน้าโครงการ</t>
  </si>
  <si>
    <t>3.2 การเป็นวิทยากร/ที่ปรึกษา/กรรมการผู้ทรงคุณวุฒิ</t>
  </si>
  <si>
    <t>เป็นวิทยากร/ที่ปรึกษา/กรรมการผู้ทรงคุณวุฒิ ภายในหน่วยงาน 1 โครงการ</t>
  </si>
  <si>
    <t>เป็นวิทยากร/ที่ปรึกษา/กรรมการผู้ทรงคุณวุฒิ ภายในหน่วยงาน มากกว่า 1 โครงการ</t>
  </si>
  <si>
    <t>เป็นวิทยากร/ที่ปรึกษา/กรรมการผู้ทรงคุณวุฒิ ภายนอกหน่วยงาน</t>
  </si>
  <si>
    <t>3.3 การบูรณาการงานบริการวิชาการกับการเรียนการสอนหรืองานวิจัย</t>
  </si>
  <si>
    <t>มีการบูรณาการ</t>
  </si>
  <si>
    <t>3.4 การนำความรู้ การบริการวิชาการไปพัฒนาการเรียนการสอนหรืองานวิจัย</t>
  </si>
  <si>
    <t>นำความรู้ของงานบริการวิชาการของผู้อื่นมาพัฒนาการเรียนการสอนของตนเอง</t>
  </si>
  <si>
    <t>นำความรู้ของงานบริการวิชาการของตนไปเผยแพร่</t>
  </si>
  <si>
    <t>นำความรู้ของงานบริการวิชาการของตนไปพัฒนาการเรียนการสอน</t>
  </si>
  <si>
    <t>นำความรู้ของงานบริการวิชาการของตนไปพัฒนาสู่งานวิจัย</t>
  </si>
  <si>
    <t>3.5 การนำความรู้ การบริการวิชาการไปพัฒนาการเรียนการสอนหรืองานวิจัย</t>
  </si>
  <si>
    <t>การให้บริการวิชาการดังกล่าวสร้างประโยชน์ให้ชุมชน</t>
  </si>
  <si>
    <t>การให้บริการวิชาการดังกล่าวทำให้ชุมชนเข้มแข็ง</t>
  </si>
  <si>
    <t>4. การทำนุ บำรุง อนุรักษ์ ศิลปวัฒนธรรมและสิ่งแวดล้อม</t>
  </si>
  <si>
    <t>4.1 การมีส่วนร่วมในโครงการ</t>
  </si>
  <si>
    <t>เข้าร่วมโครงการไม่น้อยกว่า 3 โครงการ</t>
  </si>
  <si>
    <t>เข้าร่วมโครงการมากกว่า 3 โครงการ</t>
  </si>
  <si>
    <t>เป็นกรรมการดำเนินโครงการอย่างน้อย 2 โครงการ</t>
  </si>
  <si>
    <t>4.2 การเป็นที่ปรึกษา/กรรมการผู้ทรงคุณวุฒิ/วิทยากร</t>
  </si>
  <si>
    <t>เป็นที่ปรึกษา/กรรมการผู้ทรงคุณวุฒิ ให้หน่วยงานภายใน</t>
  </si>
  <si>
    <t>เป็นที่ปรึกษา/กรรมการผู้ทรงคุณวุฒิ ให้หน่วยงานภายนอก</t>
  </si>
  <si>
    <t>4.3 การบูรณาการทำนุบำรุงอนุรักษ์ กับการเรียนการสอน หรือกิจกรรมนักศักษา</t>
  </si>
  <si>
    <t>มีการสร้างจิตสำนึกให้กับนักศึกษา</t>
  </si>
  <si>
    <t>มีการบูรณาการกับการเรียนการสอนหรือกิจกรรมนักศึกษา</t>
  </si>
  <si>
    <t>5. งานพัฒนานักศึกษา งานที่ได้รับการแต่งตั้งให้ดำรงตำแหน่ง และงานที่ได้รับมอบหมายอื่นๆ</t>
  </si>
  <si>
    <t>5.1 งานพัฒนานักศึกษา การเข้าร่วมกิจกรรมกับนิสิต</t>
  </si>
  <si>
    <t>5.2 งานที่ได้รับแต่งตั้งตามคำสั่งของหน่วยงาน/วิทยาเขต/มหาวิทยาลัย</t>
  </si>
  <si>
    <t>เป็นกรรมการ 1 งาน</t>
  </si>
  <si>
    <t>เป็นกรรมการ 2 งาน</t>
  </si>
  <si>
    <t>เป็นกรรมการ 3 งาน</t>
  </si>
  <si>
    <t>เป็นกรรมการ 4 งาน</t>
  </si>
  <si>
    <t>เป็นกรรมการมากกว่า 4 งาน</t>
  </si>
  <si>
    <t>5.3 บทบาทการเป็นที่ปรึกษาให้กับนักศึกษาทั้งทางด้านวิชาการ/วิชาชีพ และการใช้ชีวิต (เฉลี่ยต่อเดือน)</t>
  </si>
  <si>
    <t>1 ครั้ง</t>
  </si>
  <si>
    <t>2 ครั้ง</t>
  </si>
  <si>
    <t>3 ครั้ง</t>
  </si>
  <si>
    <t>4 ครั้ง</t>
  </si>
  <si>
    <t>ตั้งแต่ 5 ครั้ง เป็นต้นไป</t>
  </si>
  <si>
    <t>ชี้แจง : 1. น้ำหนัก (%)(ง) รวมกันทุกข้อต้องเท่ากับ 100%
         2. ในการคำนวณให้ใช้ทศนิยม 2 ตำแหน่ง</t>
  </si>
  <si>
    <t>การประเมินผลสัมฤทธิ์ของงาน</t>
  </si>
  <si>
    <t>ผลรวม ผลสัมฤทธิ์ของงานที่มหาวิทยาลัยกำหนด</t>
  </si>
  <si>
    <t>ส่วนที่ 2 ผลสัมฤทธิ์ของงานที่หน่วยงานกำหนด (20%)</t>
  </si>
  <si>
    <t>น้ำหนัก (%)
 ง</t>
  </si>
  <si>
    <t>ผลรวม (จ) 
(คxง)</t>
  </si>
  <si>
    <t>1. ผลรวม ผลสัมฤทธิ์ของงานที่มหาวิทยาลัยกำหนด</t>
  </si>
  <si>
    <t>2. ผลรวม ผลสัมฤทธิ์ของงานที่หน่วยงานกำหนด</t>
  </si>
  <si>
    <t>รวมคะแนนผลประเมินองค์ประกอบ 1 (ฉ+ช)</t>
  </si>
  <si>
    <t>x 0.2 =</t>
  </si>
  <si>
    <t>x 0.8 =</t>
  </si>
  <si>
    <t>(ฉ)</t>
  </si>
  <si>
    <t>(ช)</t>
  </si>
  <si>
    <t>*</t>
  </si>
  <si>
    <t>รวมคะแนน</t>
  </si>
  <si>
    <t>น้ำหนัก (%) 
ง</t>
  </si>
  <si>
    <t>ระดับที่แสดงออก (ค)</t>
  </si>
  <si>
    <t>ระดับค่าคาดหวัง (ข)</t>
  </si>
  <si>
    <t>1. ความรับผิดชอบ</t>
  </si>
  <si>
    <t>2. เชี่ยวชาญสร้างสรรค์</t>
  </si>
  <si>
    <t>3. คุณธรรมและจริยธรรม</t>
  </si>
  <si>
    <t>4. การพัฒนา</t>
  </si>
  <si>
    <t>5. ความสามัคคี</t>
  </si>
  <si>
    <t>เกณฑ์การประเมินสมรรถนะ</t>
  </si>
  <si>
    <t>จำนวนสมรรถนะ</t>
  </si>
  <si>
    <t>คูณด้วย</t>
  </si>
  <si>
    <t>คะแนน</t>
  </si>
  <si>
    <t>การประเมิน (ง)</t>
  </si>
  <si>
    <t>ผลรวมคะแนนพฤติกรรมการปฏิบัติราชการ (จ)</t>
  </si>
  <si>
    <t>สรุปคะแนนส่วนพฤติกรรมการปฏิบัติราชการ  =</t>
  </si>
  <si>
    <t>ผลรวมคะแนนพฤติกรรมการปฏิบัติราชการ x 5</t>
  </si>
  <si>
    <t>จำนวนสมรรถนะที่ใช้ประเมิน x3</t>
  </si>
  <si>
    <t>แบบข้อตกลงและแบบประเมินผลการปฏิบัติราชการ</t>
  </si>
  <si>
    <t>รอบการประเมิน</t>
  </si>
  <si>
    <t xml:space="preserve"> </t>
  </si>
  <si>
    <t>นามสกุล</t>
  </si>
  <si>
    <t xml:space="preserve">มหาวิทยาลัยเทคโนโลยีราชมงคลศรีวิชัย </t>
  </si>
  <si>
    <t>ส่วนที่ ๑ : ข้อมูลของผู้รับการประเมิน</t>
  </si>
  <si>
    <t>ประเภทตำแหน่ง</t>
  </si>
  <si>
    <t>ตำแหน่ง</t>
  </si>
  <si>
    <t>ระดับตำแหน่ง</t>
  </si>
  <si>
    <t>สังกัด</t>
  </si>
  <si>
    <t>o</t>
  </si>
  <si>
    <t>ครั้งที่ ๑</t>
  </si>
  <si>
    <t xml:space="preserve">ครั้งที่ ๒ </t>
  </si>
  <si>
    <t>มทร.ปม๑</t>
  </si>
  <si>
    <t xml:space="preserve">                    ระดับค่าคาดหวัง</t>
  </si>
  <si>
    <t>ส่วนที่ ๒ : สรุปการประเมินผลการปฏิบัติราชการ</t>
  </si>
  <si>
    <t>คะแนนรวม
(๑)</t>
  </si>
  <si>
    <t>ค่าคงที่ถ่วงน้ำหนัก (๒)</t>
  </si>
  <si>
    <t>ผลการประเมินการปฏิบัติราชการ (๑๐๐ คะแนน)</t>
  </si>
  <si>
    <t>หมายเหตุ     ๑. *  ๑๔ เป็นค่าคงที่ที่มีน้ำหนักเท่ากับ  ๗๐ % เพื่อปรับค่าฐานคะแนนให้สอดคล้องกับการวัดและประเมินผลตามข้อบังคับ</t>
  </si>
  <si>
    <t>ระดับผลการประเมิน</t>
  </si>
  <si>
    <t>วิธีการพัฒนา</t>
  </si>
  <si>
    <t>ดีเยี่ยม</t>
  </si>
  <si>
    <t>ดีเด่น</t>
  </si>
  <si>
    <t>ดีมาก</t>
  </si>
  <si>
    <t>ดี</t>
  </si>
  <si>
    <t>ค่อนข้างดี</t>
  </si>
  <si>
    <t>พอใช้</t>
  </si>
  <si>
    <t>ต้องปรับปรุง</t>
  </si>
  <si>
    <t>ช่วงคะแนนระหว่าง 95 - 100</t>
  </si>
  <si>
    <t>ช่วงคะแนนระหว่าง 88 - 94</t>
  </si>
  <si>
    <t>ช่วงคะแนนระหว่าง 81 - 87</t>
  </si>
  <si>
    <t>ช่วงคะแนนระหว่าง 74 - 80</t>
  </si>
  <si>
    <t>ช่วงคะแนนระหว่าง 67 - 73</t>
  </si>
  <si>
    <t>ช่วงคะแนนระหว่าง 60 - 66</t>
  </si>
  <si>
    <t>ช่วงคะแนนต่ำกว่า 60</t>
  </si>
  <si>
    <t>รวมคะแนน (๑ X ๒)</t>
  </si>
  <si>
    <t xml:space="preserve">ความรู้/ทักษะ/สมรรถนะที่
ต้องได้รับการพัฒนา
</t>
  </si>
  <si>
    <t xml:space="preserve">ช่วงเวลาที่ต้องการ
การพัฒนา
</t>
  </si>
  <si>
    <t>ส่วนที่ ๓ : แผนพัฒนาผลการปฏิบัติราชการรายบุคคล (Individual Performance Improvement Plan )</t>
  </si>
  <si>
    <t>ส่วนที่ ๔ : ความเห็นของผู้บังคับบัญชาเหนือขึ้นไป</t>
  </si>
  <si>
    <t>ผู้รับการประเมิน:</t>
  </si>
  <si>
    <t>ผู้ประเมิน:</t>
  </si>
  <si>
    <t>ผู้บังคับบัญชาเหนือขึ้นไป</t>
  </si>
  <si>
    <t xml:space="preserve">ผู้บังคับบัญชาเหนือขึ้นไปอีกชั้นหนึ่ง(ถ้ามี) : </t>
  </si>
  <si>
    <t>ได้รับทราบผลการประเมินและแผนพัฒนาผลการปฏิบัติราชการรายบุคคลแล้ว</t>
  </si>
  <si>
    <t>ได้แจ้งผลการประเมินเมื่อวันที่.......................................แต่ผู้รับการ</t>
  </si>
  <si>
    <t>เป็นพยาน</t>
  </si>
  <si>
    <t>ได้แจ้งผลการประเมินและผู้รับการประเมินได้ลงนามรับทราบ</t>
  </si>
  <si>
    <t>ประเมินไม่ลงนามรับทราบ โดยมี.........................................................................................................</t>
  </si>
  <si>
    <t>ลงชื่อ :………...............……..………………..</t>
  </si>
  <si>
    <t>ตำแหน่ง:…..............…………...……………..</t>
  </si>
  <si>
    <t>วันที่:…................………..…………………….</t>
  </si>
  <si>
    <t>เห็นด้วยกับการประเมิน</t>
  </si>
  <si>
    <t>มีความเห็นต่างดังนี้....................................................................................</t>
  </si>
  <si>
    <t>......................................................................................................................</t>
  </si>
  <si>
    <t>คำชี้แจง</t>
  </si>
  <si>
    <t>ก่อนดำเนินการกรุณาอ่านคำแนะนำให้ครบทุกข้อดังนี้</t>
  </si>
  <si>
    <t>๒.การกำหนดตัวชี้วัด</t>
  </si>
  <si>
    <t xml:space="preserve"> ในการกำหนดตัวชี้วัดสามารถตั้งเกณฑ์การประเมินโดยยึดหลักตัวชี้วัดดังนี้</t>
  </si>
  <si>
    <t>- วัดเชิงปริมาณ เช่น จำนวนผลงานที่ทำสำเร็จในเวลาที่ควรจะเป็น</t>
  </si>
  <si>
    <t>- วัดเชิงคุณภาพ เช่น ความถูกต้อง/ความเรียบร้อย ตรงตามมาตรฐานงานนั้นๆ</t>
  </si>
  <si>
    <t>- วัดเชิงเวลา เช่น การกำหนดช่วงความสำเร็จของงานในแต่ละระดับเมื่อเทียบกับเวลามาตรฐานที่ควรจะเป็น</t>
  </si>
  <si>
    <t xml:space="preserve">- วัดเชิงต้นทุน เช่น การประยัดค่าวัสดุอุปกรณ์ การดูแลรักษาเครื่องมือเครื่องใช้ ค่าใช้จ่าย </t>
  </si>
  <si>
    <t>- วัดเชิงความพอใจ เช่น การวัดความพึงพอใจทางด้านบริการต่างๆ (ต้องใช้แบบสอบถามในการประเมิน)</t>
  </si>
  <si>
    <t>๓.การกำหนดระดับค่าเป้าหมายทั้ง ๕ ระดับ</t>
  </si>
  <si>
    <t xml:space="preserve">   ในการกำหนดระดับค่าเป้าหมาย ต้องกำหนดตามตัวชี้วัดที่ได้ระบุไว้ดังข้อ๒.โดยกำหนดระดับค่าเป้าหมายให้สอดคล้องดังนี้</t>
  </si>
  <si>
    <t>๓(ค่าเป้าหมายมาตรฐาน)</t>
  </si>
  <si>
    <t>ค่าเป้าหมายต่ำสุดที่รับได้</t>
  </si>
  <si>
    <t>ค่าเป้าหมายในระดับต่ำกว่ามาตรฐาน</t>
  </si>
  <si>
    <t>ค่าเป้าหมายที่เป็นค่ามาตรฐานทั่วไป</t>
  </si>
  <si>
    <t>๔.การกำหนดผลสัมฤทธิ์ของงานจะมี ๒ ส่วน คือ ผลสัมฤทธิ์ของงานที่มหาวิทยาลัยกำหนด และ ผลสัมฤทธิ์ของงานที่หน่วยงานกำหนด ทั้งนี้ให้ปฏิบัติตามประกาศ</t>
  </si>
  <si>
    <t xml:space="preserve">มหาวิทยาลัยเทคโนโลยีราชมงคลศรีวิชัย เรื่อง วิธีการประเมิน การกำหนดตัวชี้วัดและเกณฑ์การประเมินผลการปฏิบัติราชการ ของข้าราชการพลเรือน         </t>
  </si>
  <si>
    <t>ในสถาบันอุดมศึกษา ลงวันที่ ๑๙ เมษายน ๒๕๕๕</t>
  </si>
  <si>
    <t>ค่าเป้าหมายที่มีความยาก ปานกลาง</t>
  </si>
  <si>
    <t>ค่าเป้าหมายในระดับท้าทายมีความยากค่อนข้างมาก 
โอกาสสำเร็จน้อยกว่า ๕๐%</t>
  </si>
  <si>
    <t>ข้อตกลงและการประเมินผลการปฏิบัติราชการ</t>
  </si>
  <si>
    <t>องค์ประกอบที่ ๑ (ตำแหน่งอาจารย์)</t>
  </si>
  <si>
    <t>ชื่อผู้รับการประเมิน</t>
  </si>
  <si>
    <t>สายงาน</t>
  </si>
  <si>
    <t>ชื่อประเมิน</t>
  </si>
  <si>
    <t>ตำแหน่ง/ระดับ</t>
  </si>
  <si>
    <t>หมายเหตุ</t>
  </si>
  <si>
    <t>ในส่วนที่ 1 ผลสัมฤทธิ์ของงานที่มหาวิทยาลัยกำหนด ในตัวชี้วัดที่ 1.1 ภาระงานสอนให้คิดภาระงาน และวิธีคำนวณภาระงานตาม ความข้อ 3 แห่งประกาศมหาวิทยาลัยเทคโนโลยี</t>
  </si>
  <si>
    <t>ราชมงคลศรีวิชัย เรื่อง หลักเกณฑ์การกำหนดมาตรฐานภาระงานของคณาจารย์ประจำ ผู้ดำรงตำแหน่งอาจารย์ ผู้ช่วยศาสตราจารย์ รองศาสตราจารย์ และศาสตราจารย์ ลงวันที่ 3 ธันวาคม</t>
  </si>
  <si>
    <t>พ.ศ. 2552</t>
  </si>
  <si>
    <t xml:space="preserve">ลายมือชื่อ ..........................................................................(ผู้รับการประเมิน) </t>
  </si>
  <si>
    <t>(..............................................................................................)</t>
  </si>
  <si>
    <t xml:space="preserve">       (..............................................................................................)</t>
  </si>
  <si>
    <t>วันที่ .............. เดือน.................................................พ.ศ.......................</t>
  </si>
  <si>
    <r>
      <t>ผู้ประเมินและผู้รับการประเมินได้ตกลงรวมกันและเห็นพ้องกันแล้วตาม</t>
    </r>
    <r>
      <rPr>
        <b/>
        <sz val="14"/>
        <color indexed="8"/>
        <rFont val="TH SarabunPSK"/>
        <family val="2"/>
      </rPr>
      <t xml:space="preserve"> (ก)(ข)และ(ง) ใน ข้อตกลงและการประเมินผลการปฏิบัติราชการ องค์ประกอบที่ ๑ ด้านผลสัมฤทธิ์ของงาน</t>
    </r>
    <r>
      <rPr>
        <sz val="14"/>
        <color indexed="8"/>
        <rFont val="TH SarabunPSK"/>
        <family val="2"/>
      </rPr>
      <t>แล้ว        จึงลงลายมือชื่อไว้เป็นหลักฐาน (ลงนามเมื่อจัดทำข้อตกลง)</t>
    </r>
  </si>
  <si>
    <t xml:space="preserve">ลายมือชื่อ .............................................................................................(ผู้ประเมิน) </t>
  </si>
  <si>
    <r>
      <t xml:space="preserve">ผู้ประเมินและผู้รับการประเมินได้เห็นชอบผลการประเมินแล้วตาม </t>
    </r>
    <r>
      <rPr>
        <b/>
        <sz val="14"/>
        <color indexed="8"/>
        <rFont val="TH SarabunPSK"/>
        <family val="2"/>
      </rPr>
      <t>(ค)(จ)(ฉ) และ (ช) ใน ข้อตกลงและการประเมินผลการปฏิบัติราชการ องค์ประกอบที่ ๑ ด้านผลสัมฤทธิ์ของงาน</t>
    </r>
    <r>
      <rPr>
        <sz val="14"/>
        <color indexed="8"/>
        <rFont val="TH SarabunPSK"/>
        <family val="2"/>
      </rPr>
      <t>แล้ว       จึงลงลายมือชื่อไว้เป็นหลักฐาน(ลงนามเมื่อสิ้นรอบประเมิน)</t>
    </r>
  </si>
  <si>
    <t>ก่อนดำเนินการประเมินกรุณาอ่านคำแนะนำให้ครบทุกข้อดังนี้</t>
  </si>
  <si>
    <t>-    สมรรถนะหลัก</t>
  </si>
  <si>
    <t>-    สมรรถนะเฉพาะงาน</t>
  </si>
  <si>
    <t>-   ความรับผิดชอบ</t>
  </si>
  <si>
    <t>-    เชี่ยวชาญสร้างสรรค์</t>
  </si>
  <si>
    <t>-   คุณธรรมและจริยธรรม</t>
  </si>
  <si>
    <t>-    การพัฒนา</t>
  </si>
  <si>
    <t>-     ความสามัคคี</t>
  </si>
  <si>
    <t>***โดยให้กำหนดสมรรถนะที่คาดหวังตามที่มหาวิทยาลัยกำหนดเงื่อนไขไว้ในประกาศ มหาวิทยาลัยเทคโนโลยีราชมงคลศรีวิชัย เรื่อง วิธีการประเมิน การกำหนด</t>
  </si>
  <si>
    <t>ตัวชี้วัดและเกณฑ์การประเมินผลการปฏิบัติราชการ ของข้าราชการพลเรือน ในสถาบันอุดมศึกษา ลงวันที่ ๑๙ เมษายน ๒๕๕๕</t>
  </si>
  <si>
    <t>แต่ละสมรรถนะ</t>
  </si>
  <si>
    <t>รอบการประเมินที่</t>
  </si>
  <si>
    <t>/</t>
  </si>
  <si>
    <t>ตั้งแต่</t>
  </si>
  <si>
    <t xml:space="preserve">๑ ตุลาคม–๓๑  มีนาคม  พ.ศ.       </t>
  </si>
  <si>
    <t xml:space="preserve"> ๑ เมษายน– ๓๐ กันยายน พ.ศ. </t>
  </si>
  <si>
    <t>ระดับ</t>
  </si>
  <si>
    <t>สมรรถนะ
หลัก (ก)</t>
  </si>
  <si>
    <t>ระดับค่า
คาดหวัง (ข)</t>
  </si>
  <si>
    <t>ระดับที่
แสดงออก (ค)</t>
  </si>
  <si>
    <t>สมรรถนะ
เฉพาะงาน (ก)</t>
  </si>
  <si>
    <t>สมรรถนะทางการบริหาร (ก)</t>
  </si>
  <si>
    <t>ไม่ต้องประเมินในสมรรถนะนี้</t>
  </si>
  <si>
    <t>หมายเหตุ : 1. * ให้นำคะแนนส่วนนี้ไปไว้ในส่วนที่ 2 ของแบบประเมินผลการปฏิบัติราชการ องค์ประกอบที่ 2 ช่องคะแนนรวม</t>
  </si>
  <si>
    <t>อาจารย์</t>
  </si>
  <si>
    <t>วิชาการ</t>
  </si>
  <si>
    <t>คณะครุศาสตร์อุตสาหกรรมและเทคโนโลยี</t>
  </si>
  <si>
    <t>เป็นกรรมการดำเนินโครงการอย่างน้อย 3โครงการ</t>
  </si>
  <si>
    <t>เป็นกรรมการดำเนินโครงการอย่างน้อย 3 โครงการ</t>
  </si>
  <si>
    <t>คณะครุศาสตร์ฯ</t>
  </si>
  <si>
    <r>
      <t>ตั้งแต่</t>
    </r>
    <r>
      <rPr>
        <sz val="16"/>
        <color indexed="8"/>
        <rFont val="TH SarabunPSK"/>
        <family val="2"/>
      </rPr>
      <t xml:space="preserve"> ๑ ตุลาคม</t>
    </r>
  </si>
  <si>
    <r>
      <t>ถึง</t>
    </r>
    <r>
      <rPr>
        <sz val="16"/>
        <color indexed="8"/>
        <rFont val="TH SarabunPSK"/>
        <family val="2"/>
      </rPr>
      <t xml:space="preserve"> ๓๑ มีนาคม</t>
    </r>
  </si>
  <si>
    <r>
      <t xml:space="preserve">ตั้งแต่ </t>
    </r>
    <r>
      <rPr>
        <sz val="16"/>
        <color indexed="8"/>
        <rFont val="TH SarabunPSK"/>
        <family val="2"/>
      </rPr>
      <t>๑ เมษายน</t>
    </r>
  </si>
  <si>
    <r>
      <t>ถึง</t>
    </r>
    <r>
      <rPr>
        <sz val="16"/>
        <color indexed="8"/>
        <rFont val="TH SarabunPSK"/>
        <family val="2"/>
      </rPr>
      <t xml:space="preserve"> ๓๐ กันยายน</t>
    </r>
  </si>
  <si>
    <r>
      <t xml:space="preserve">คำชี้แจง  </t>
    </r>
    <r>
      <rPr>
        <sz val="11"/>
        <color indexed="8"/>
        <rFont val="TH SarabunPSK"/>
        <family val="2"/>
      </rPr>
      <t xml:space="preserve"> </t>
    </r>
  </si>
  <si>
    <r>
      <t> </t>
    </r>
    <r>
      <rPr>
        <sz val="11"/>
        <color indexed="8"/>
        <rFont val="TH SarabunPSK"/>
        <family val="2"/>
      </rPr>
      <t xml:space="preserve"> </t>
    </r>
  </si>
  <si>
    <r>
      <t xml:space="preserve">   ส่วนที่  ๑  :     </t>
    </r>
    <r>
      <rPr>
        <u val="single"/>
        <sz val="12"/>
        <color indexed="8"/>
        <rFont val="TH SarabunPSK"/>
        <family val="2"/>
      </rPr>
      <t>ข้อมูลของผู้รับการประเมิน</t>
    </r>
    <r>
      <rPr>
        <sz val="12"/>
        <color indexed="8"/>
        <rFont val="TH SarabunPSK"/>
        <family val="2"/>
      </rPr>
      <t xml:space="preserve"> เพื่อระบุรายละเอียดต่างๆที่เกี่ยวข้องกับตัวผู้รับการประเมิน</t>
    </r>
    <r>
      <rPr>
        <sz val="11"/>
        <color indexed="8"/>
        <rFont val="TH SarabunPSK"/>
        <family val="2"/>
      </rPr>
      <t xml:space="preserve"> </t>
    </r>
  </si>
  <si>
    <r>
      <t xml:space="preserve">   ส่วนที่ ๒  :     </t>
    </r>
    <r>
      <rPr>
        <u val="single"/>
        <sz val="12"/>
        <rFont val="TH SarabunPSK"/>
        <family val="2"/>
      </rPr>
      <t>สรุปผลการประเมิน</t>
    </r>
    <r>
      <rPr>
        <sz val="12"/>
        <rFont val="TH SarabunPSK"/>
        <family val="2"/>
      </rPr>
      <t xml:space="preserve"> ใช้เพื่อกรอกค่าคะแนนการประเมินผลสัมฤทธิ์ของงาน พฤติกรรมการปฏิบัติราชการและน้ำหนักของทั้งสององค์ประกอบ</t>
    </r>
    <r>
      <rPr>
        <sz val="11"/>
        <rFont val="TH SarabunPSK"/>
        <family val="2"/>
      </rPr>
      <t xml:space="preserve"> 
     </t>
    </r>
    <r>
      <rPr>
        <sz val="12"/>
        <rFont val="TH SarabunPSK"/>
        <family val="2"/>
      </rPr>
      <t xml:space="preserve">                 ในแบบสรุปส่วนที่ ๒ นี้ ยังใช้สำหรับคำนวณคะแนนผลการปฏิบัติราชการรวมด้วย
                         -  สำหรับคะแนนองค์ประกอบด้านผลสัมฤทธิ์ของงาน ให้นำมาจาก การประเมินผลสัมฤทธิ์ของงานมาคำนวณ
                         -  สำหรับคะแนนองค์ประกอบด้านพฤติกรรมการปฏิบัติราชการ ให้นำมาจาก การประเมินพฤติกรรมการปฏิบัติราชการมาคำนวณ
</t>
    </r>
  </si>
  <si>
    <r>
      <t xml:space="preserve">   ส่วนที่  ๓  :   </t>
    </r>
    <r>
      <rPr>
        <u val="single"/>
        <sz val="12"/>
        <color indexed="8"/>
        <rFont val="TH SarabunPSK"/>
        <family val="2"/>
      </rPr>
      <t>แผนพัฒนาผลการปฏิบัติราชการรายบุคคล</t>
    </r>
    <r>
      <rPr>
        <sz val="12"/>
        <color indexed="8"/>
        <rFont val="TH SarabunPSK"/>
        <family val="2"/>
      </rPr>
      <t xml:space="preserve"> ให้นำมาจาก การประเมินพฤติกรรมการปฏิบัติราชการในกรณีที่ (สมรรถนะ)ระดับที่แสดงออกต่ำกว่า</t>
    </r>
  </si>
  <si>
    <r>
      <t xml:space="preserve">   ส่วนที่  ๔   :   </t>
    </r>
    <r>
      <rPr>
        <u val="single"/>
        <sz val="12"/>
        <color indexed="8"/>
        <rFont val="TH SarabunPSK"/>
        <family val="2"/>
      </rPr>
      <t>ความเห็นของผู้บังคับบัญชาเหนือขึ้นไป</t>
    </r>
    <r>
      <rPr>
        <sz val="12"/>
        <color indexed="8"/>
        <rFont val="TH SarabunPSK"/>
        <family val="2"/>
      </rPr>
      <t xml:space="preserve"> ผู้บังคับบัญชาเหนือขึ้นไปกลั่นกรองผลการประเมินและแผนพัฒนาผลการปฏิบัติราชการและลงความเห็นชอบ</t>
    </r>
  </si>
  <si>
    <r>
      <t xml:space="preserve">   ส่วนที่  ๕   :   </t>
    </r>
    <r>
      <rPr>
        <u val="single"/>
        <sz val="12"/>
        <color indexed="8"/>
        <rFont val="TH SarabunPSK"/>
        <family val="2"/>
      </rPr>
      <t>ข้อตกลงและการประเมินผลการปฏิบัติราชการ องค์ประกอบที่ ๑ ด้านผลสัมฤทธิ์ของงาน</t>
    </r>
  </si>
  <si>
    <r>
      <t xml:space="preserve">   ส่วนที่  ๖   :   </t>
    </r>
    <r>
      <rPr>
        <u val="single"/>
        <sz val="12"/>
        <color indexed="8"/>
        <rFont val="TH SarabunPSK"/>
        <family val="2"/>
      </rPr>
      <t>ข้อตกลงและการประเมินผลการปฏิบัติราชการ องค์ประกอบที่ ๒ ด้านพฤติกรรมการปฏิบัติราชการ</t>
    </r>
  </si>
  <si>
    <r>
      <t>*แบบประเมิน มทร.ปม ๑ ใช้ประเมินผลการปฏิบัติราชการ</t>
    </r>
    <r>
      <rPr>
        <b/>
        <sz val="12"/>
        <color indexed="8"/>
        <rFont val="TH SarabunPSK"/>
        <family val="2"/>
      </rPr>
      <t>เฉพาะ</t>
    </r>
    <r>
      <rPr>
        <sz val="12"/>
        <color indexed="8"/>
        <rFont val="TH SarabunPSK"/>
        <family val="2"/>
      </rPr>
      <t xml:space="preserve">ผู้ดำรงตำแหน่งประเภทวิชาการและสนับสนุนเท่านั้น </t>
    </r>
  </si>
  <si>
    <t>ชื่อผู้รับการประเมิน (นาย/นาง/นางสาว)</t>
  </si>
  <si>
    <t>ชื่อผู้บังคับบัญชา/ผู้ประเมิน (นาย/นาง/นางสาว)</t>
  </si>
  <si>
    <r>
      <t xml:space="preserve">           </t>
    </r>
    <r>
      <rPr>
        <sz val="16"/>
        <color indexed="8"/>
        <rFont val="TH SarabunPSK"/>
        <family val="2"/>
      </rPr>
      <t>เห็นด้วยกับการประเมิน</t>
    </r>
  </si>
  <si>
    <r>
      <t>๑.ในการกำหนดผลสัมฤทธิ์ของงานให้</t>
    </r>
    <r>
      <rPr>
        <i/>
        <sz val="16"/>
        <color indexed="8"/>
        <rFont val="TH SarabunPSK"/>
        <family val="2"/>
      </rPr>
      <t>”ผู้ประเมิน”และ”ผู้รับการประเมิน</t>
    </r>
    <r>
      <rPr>
        <sz val="16"/>
        <color indexed="8"/>
        <rFont val="TH SarabunPSK"/>
        <family val="2"/>
      </rPr>
      <t xml:space="preserve">”ทำการตกลงกำหนดตัวชี้วัดและระดับค่าเป้าหมายก่อนรอบการประเมิน </t>
    </r>
  </si>
  <si>
    <t>๔. หาก(สมรรถนะ)ระดับที่แสดงออกต่ำกว่าระดับค่าคาดหวัง  ให้ผู้ประเมินนำดังกล่าวไปในแผนการพัฒนาผลการปฏิบัติราชการ(ส่วนที่๓) โดยแยกออกเป็น</t>
  </si>
  <si>
    <t xml:space="preserve">๓. สมรรถนะเฉพาะงานให้ผู้รับการประเมินกับผู้ประเมิน(หรือหน่วยงาน)กำหนดเลือกสมรรถนะที่จะใช้ในการพิจารณาประเมินพร้อมกำหนดระดับค่าคาดหวัง จากพจนานุกรมสมรรถนะที่แนบท้ายประกาศดังกล่าว  ในส่วนสมรรถนะเฉพาะงาน โดยกำหนดเลือกมาอย่างน้อย 4 สมรรถนะ </t>
  </si>
  <si>
    <t xml:space="preserve">๒. สมรรถนะหลักประกอบด้วย ๕ สมรรถนะได้แก่ </t>
  </si>
  <si>
    <r>
      <t>๑.</t>
    </r>
    <r>
      <rPr>
        <sz val="7"/>
        <color indexed="8"/>
        <rFont val="TH SarabunPSK"/>
        <family val="2"/>
      </rPr>
      <t>   </t>
    </r>
    <r>
      <rPr>
        <sz val="16"/>
        <color indexed="8"/>
        <rFont val="TH SarabunPSK"/>
        <family val="2"/>
      </rPr>
      <t xml:space="preserve">แบบประเมินนี้หัวข้อที่ท่านต้องประเมินประกอบด้วย </t>
    </r>
  </si>
  <si>
    <r>
      <t xml:space="preserve">จำนวนสมรรถนะหลัก/สมรรถนะเฉพาะงาน/สมรรถนะทางการบริหาร ที่มีระดับที่แสดงออก </t>
    </r>
    <r>
      <rPr>
        <b/>
        <sz val="14"/>
        <color indexed="8"/>
        <rFont val="TH SarabunPSK"/>
        <family val="2"/>
      </rPr>
      <t>สูงกว่าหรือเท่ากับ ระดับค่าคาดหวัง</t>
    </r>
  </si>
  <si>
    <r>
      <t xml:space="preserve">จำนวนสมรรถนะหลัก/สมรรถนะเฉพาะงาน/สมรรถนะทางการบริหาร ที่มีระดับที่แสดงออก </t>
    </r>
    <r>
      <rPr>
        <b/>
        <sz val="14"/>
        <color indexed="8"/>
        <rFont val="TH SarabunPSK"/>
        <family val="2"/>
      </rPr>
      <t>ต่ำกว่า ระดับค่าคาดหวัง 1 ระดับ</t>
    </r>
  </si>
  <si>
    <r>
      <t>จำนวนสมรรถนะหลัก/สมรรถนะเฉพาะงาน/สมรรถนะทางการบริหาร ที่มีระดับที่แสดงออก</t>
    </r>
    <r>
      <rPr>
        <b/>
        <sz val="14"/>
        <color indexed="8"/>
        <rFont val="TH SarabunPSK"/>
        <family val="2"/>
      </rPr>
      <t xml:space="preserve"> ต่ำกว่า ระดับค่าคาดหวัง 2 ระดับ</t>
    </r>
  </si>
  <si>
    <r>
      <t>จำนวนสมรรถนะหลัก/สมรรถนะเฉพาะงาน/สมรรถนะทางการบริหาร ที่มีระดับที่แสดงออก</t>
    </r>
    <r>
      <rPr>
        <b/>
        <sz val="14"/>
        <color indexed="8"/>
        <rFont val="TH SarabunPSK"/>
        <family val="2"/>
      </rPr>
      <t xml:space="preserve"> ต่ำกว่า ระดับค่าคาดหวัง 3 ระดับ</t>
    </r>
  </si>
  <si>
    <r>
      <t xml:space="preserve">กรณี ที่จำนวนสมรรถนะหลัก/สมรรถนะเฉพาะงาน/สมรรถนะทางการบริหาร ที่มีระดับที่แสดงออก </t>
    </r>
    <r>
      <rPr>
        <b/>
        <sz val="14"/>
        <color indexed="8"/>
        <rFont val="TH SarabunPSK"/>
        <family val="2"/>
      </rPr>
      <t>ได้ระดับที่ 0</t>
    </r>
  </si>
  <si>
    <r>
      <rPr>
        <b/>
        <sz val="14"/>
        <color indexed="9"/>
        <rFont val="TH SarabunPSK"/>
        <family val="2"/>
      </rPr>
      <t>สรุปคะแนนส่วนพฤติกรรมการปฏิบัติราชการ</t>
    </r>
    <r>
      <rPr>
        <b/>
        <sz val="14"/>
        <color indexed="8"/>
        <rFont val="TH SarabunPSK"/>
        <family val="2"/>
      </rPr>
      <t xml:space="preserve">  =</t>
    </r>
  </si>
  <si>
    <r>
      <rPr>
        <sz val="14"/>
        <color indexed="9"/>
        <rFont val="TH SarabunPSK"/>
        <family val="2"/>
      </rPr>
      <t>หมายเหตุ :</t>
    </r>
    <r>
      <rPr>
        <sz val="14"/>
        <color indexed="8"/>
        <rFont val="TH SarabunPSK"/>
        <family val="2"/>
      </rPr>
      <t xml:space="preserve"> 2. ในการคำนวณให้ใช้ทศนิยม 2 ตำแหน่ง</t>
    </r>
  </si>
  <si>
    <r>
      <t>ผู้ประเมินและผู้รับการประเมินได้ตกลงรวมกันและเห็นพ้องกันแล้วตาม</t>
    </r>
    <r>
      <rPr>
        <b/>
        <sz val="14"/>
        <color indexed="8"/>
        <rFont val="TH SarabunPSK"/>
        <family val="2"/>
      </rPr>
      <t xml:space="preserve"> (ก) และ(ข) ใน ข้อตกลงและการประเมินผลการปฏิบัติราชการ องค์ประกอบที่ 2 ด้านพฤติกรรมการปฏิบัติราชการ</t>
    </r>
    <r>
      <rPr>
        <sz val="14"/>
        <color indexed="8"/>
        <rFont val="TH SarabunPSK"/>
        <family val="2"/>
      </rPr>
      <t>แล้ว จึงลงลายมือชื่อไว้เป็นหลักฐาน (ลงนามเมื่อจัดทำข้อตกลง)</t>
    </r>
  </si>
  <si>
    <r>
      <t xml:space="preserve">ผู้ประเมินและผู้รับการประเมินได้เห็นชอบผลการประเมินแล้วตาม </t>
    </r>
    <r>
      <rPr>
        <b/>
        <sz val="14"/>
        <color indexed="8"/>
        <rFont val="TH SarabunPSK"/>
        <family val="2"/>
      </rPr>
      <t>(ค)(ง) และ (จ) ในแบบข้อตกลงและแบบประเมินผลการปฏิบัติราชการ องค์ประกอบที่ 2 ด้านพฤติกรรมการปฏิบัติราชการ</t>
    </r>
    <r>
      <rPr>
        <sz val="14"/>
        <color indexed="8"/>
        <rFont val="TH SarabunPSK"/>
        <family val="2"/>
      </rPr>
      <t>แล้ว  จึงลงลายมือชื่อไว้เป็นหลักฐาน(ลงนามเมื่อสิ้นรอบประเมิน)</t>
    </r>
  </si>
  <si>
    <t>(สำหรับผู้ดำรงตำแหน่งประเภทวิชาการ)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</si>
</sst>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85">
    <font>
      <sz val="11"/>
      <color theme="1"/>
      <name val="Calibri"/>
      <family val="2"/>
    </font>
    <font>
      <sz val="11"/>
      <color indexed="8"/>
      <name val="Tahoma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H SarabunPSK"/>
      <family val="2"/>
    </font>
    <font>
      <u val="single"/>
      <sz val="12"/>
      <color indexed="8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1"/>
      <name val="TH SarabunPSK"/>
      <family val="2"/>
    </font>
    <font>
      <b/>
      <sz val="12"/>
      <color indexed="8"/>
      <name val="TH SarabunPSK"/>
      <family val="2"/>
    </font>
    <font>
      <i/>
      <sz val="16"/>
      <color indexed="8"/>
      <name val="TH SarabunPSK"/>
      <family val="2"/>
    </font>
    <font>
      <sz val="7"/>
      <color indexed="8"/>
      <name val="TH SarabunPSK"/>
      <family val="2"/>
    </font>
    <font>
      <b/>
      <sz val="14"/>
      <color indexed="9"/>
      <name val="TH SarabunPSK"/>
      <family val="2"/>
    </font>
    <font>
      <sz val="14"/>
      <color indexed="9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Calibri"/>
      <family val="2"/>
    </font>
    <font>
      <b/>
      <sz val="24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2"/>
      <color indexed="8"/>
      <name val="TH SarabunPSK"/>
      <family val="2"/>
    </font>
    <font>
      <sz val="13"/>
      <color indexed="8"/>
      <name val="TH SarabunPSK"/>
      <family val="2"/>
    </font>
    <font>
      <u val="single"/>
      <sz val="16"/>
      <color indexed="8"/>
      <name val="TH SarabunPSK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b/>
      <sz val="13"/>
      <color indexed="8"/>
      <name val="TH SarabunPSK"/>
      <family val="2"/>
    </font>
    <font>
      <b/>
      <sz val="11"/>
      <color indexed="8"/>
      <name val="TH SarabunPSK"/>
      <family val="2"/>
    </font>
    <font>
      <b/>
      <sz val="18"/>
      <color indexed="8"/>
      <name val="TH SarabunPSK"/>
      <family val="2"/>
    </font>
    <font>
      <b/>
      <sz val="18"/>
      <color indexed="9"/>
      <name val="TH SarabunPSK"/>
      <family val="2"/>
    </font>
    <font>
      <sz val="18"/>
      <color indexed="8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  <font>
      <sz val="14"/>
      <color rgb="FF000000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24"/>
      <color rgb="FF000000"/>
      <name val="TH SarabunPSK"/>
      <family val="2"/>
    </font>
    <font>
      <sz val="11"/>
      <color theme="1"/>
      <name val="TH SarabunPSK"/>
      <family val="2"/>
    </font>
    <font>
      <b/>
      <u val="single"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b/>
      <u val="single"/>
      <sz val="12"/>
      <color rgb="FF000000"/>
      <name val="TH SarabunPSK"/>
      <family val="2"/>
    </font>
    <font>
      <sz val="12"/>
      <color rgb="FF000000"/>
      <name val="TH SarabunPSK"/>
      <family val="2"/>
    </font>
    <font>
      <b/>
      <sz val="16"/>
      <color theme="1"/>
      <name val="TH SarabunPSK"/>
      <family val="2"/>
    </font>
    <font>
      <sz val="13"/>
      <color theme="1"/>
      <name val="TH SarabunPSK"/>
      <family val="2"/>
    </font>
    <font>
      <b/>
      <u val="single"/>
      <sz val="16"/>
      <color theme="1"/>
      <name val="TH SarabunPSK"/>
      <family val="2"/>
    </font>
    <font>
      <u val="single"/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3"/>
      <color theme="1"/>
      <name val="TH SarabunPSK"/>
      <family val="2"/>
    </font>
    <font>
      <b/>
      <sz val="14"/>
      <color theme="1"/>
      <name val="TH SarabunPSK"/>
      <family val="2"/>
    </font>
    <font>
      <b/>
      <sz val="11"/>
      <color theme="1"/>
      <name val="TH SarabunPSK"/>
      <family val="2"/>
    </font>
    <font>
      <b/>
      <sz val="18"/>
      <color rgb="FF000000"/>
      <name val="TH SarabunPSK"/>
      <family val="2"/>
    </font>
    <font>
      <b/>
      <sz val="18"/>
      <color theme="1"/>
      <name val="TH SarabunPSK"/>
      <family val="2"/>
    </font>
    <font>
      <b/>
      <sz val="18"/>
      <color theme="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9D9D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ck"/>
      <bottom style="medium"/>
    </border>
    <border>
      <left/>
      <right style="thick"/>
      <top style="thick"/>
      <bottom style="medium"/>
    </border>
    <border>
      <left/>
      <right style="thick"/>
      <top/>
      <bottom style="medium"/>
    </border>
    <border>
      <left/>
      <right style="thick"/>
      <top/>
      <bottom style="thick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31">
    <xf numFmtId="0" fontId="0" fillId="0" borderId="0" xfId="0" applyFont="1" applyAlignment="1">
      <alignment/>
    </xf>
    <xf numFmtId="0" fontId="62" fillId="0" borderId="0" xfId="0" applyFont="1" applyAlignment="1">
      <alignment horizontal="left"/>
    </xf>
    <xf numFmtId="0" fontId="63" fillId="0" borderId="0" xfId="0" applyFont="1" applyBorder="1" applyAlignment="1">
      <alignment/>
    </xf>
    <xf numFmtId="0" fontId="0" fillId="0" borderId="0" xfId="0" applyBorder="1" applyAlignment="1">
      <alignment/>
    </xf>
    <xf numFmtId="0" fontId="6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63" fillId="0" borderId="10" xfId="0" applyFont="1" applyBorder="1" applyAlignment="1">
      <alignment/>
    </xf>
    <xf numFmtId="0" fontId="0" fillId="0" borderId="11" xfId="0" applyBorder="1" applyAlignment="1">
      <alignment/>
    </xf>
    <xf numFmtId="0" fontId="63" fillId="0" borderId="10" xfId="0" applyFont="1" applyBorder="1" applyAlignment="1">
      <alignment horizontal="left"/>
    </xf>
    <xf numFmtId="0" fontId="63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63" fillId="0" borderId="12" xfId="0" applyFont="1" applyBorder="1" applyAlignment="1">
      <alignment/>
    </xf>
    <xf numFmtId="0" fontId="0" fillId="0" borderId="13" xfId="0" applyBorder="1" applyAlignment="1">
      <alignment/>
    </xf>
    <xf numFmtId="0" fontId="63" fillId="0" borderId="14" xfId="0" applyFont="1" applyBorder="1" applyAlignment="1">
      <alignment/>
    </xf>
    <xf numFmtId="0" fontId="63" fillId="0" borderId="10" xfId="0" applyFont="1" applyBorder="1" applyAlignment="1">
      <alignment horizontal="left" wrapText="1"/>
    </xf>
    <xf numFmtId="0" fontId="63" fillId="0" borderId="0" xfId="0" applyFont="1" applyBorder="1" applyAlignment="1">
      <alignment horizontal="left" wrapText="1"/>
    </xf>
    <xf numFmtId="0" fontId="63" fillId="0" borderId="11" xfId="0" applyFont="1" applyBorder="1" applyAlignment="1">
      <alignment horizontal="left" wrapText="1"/>
    </xf>
    <xf numFmtId="0" fontId="64" fillId="0" borderId="0" xfId="0" applyFont="1" applyAlignment="1">
      <alignment/>
    </xf>
    <xf numFmtId="0" fontId="64" fillId="0" borderId="15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6" fillId="0" borderId="0" xfId="0" applyFont="1" applyAlignment="1">
      <alignment horizontal="left" vertical="top"/>
    </xf>
    <xf numFmtId="0" fontId="67" fillId="0" borderId="0" xfId="0" applyFont="1" applyAlignment="1">
      <alignment/>
    </xf>
    <xf numFmtId="0" fontId="65" fillId="0" borderId="0" xfId="0" applyFont="1" applyAlignment="1">
      <alignment vertical="top" wrapText="1"/>
    </xf>
    <xf numFmtId="0" fontId="65" fillId="0" borderId="0" xfId="0" applyFont="1" applyAlignment="1">
      <alignment horizontal="center" vertical="top"/>
    </xf>
    <xf numFmtId="0" fontId="68" fillId="0" borderId="0" xfId="0" applyFont="1" applyAlignment="1">
      <alignment horizontal="left" vertical="top"/>
    </xf>
    <xf numFmtId="0" fontId="69" fillId="0" borderId="0" xfId="0" applyFont="1" applyAlignment="1">
      <alignment horizontal="left" vertical="top"/>
    </xf>
    <xf numFmtId="0" fontId="64" fillId="0" borderId="0" xfId="0" applyFont="1" applyAlignment="1">
      <alignment horizontal="right"/>
    </xf>
    <xf numFmtId="0" fontId="69" fillId="0" borderId="0" xfId="0" applyFont="1" applyAlignment="1">
      <alignment vertical="top"/>
    </xf>
    <xf numFmtId="0" fontId="70" fillId="0" borderId="0" xfId="0" applyFont="1" applyAlignment="1">
      <alignment horizontal="left" vertical="top"/>
    </xf>
    <xf numFmtId="0" fontId="64" fillId="0" borderId="16" xfId="0" applyFont="1" applyBorder="1" applyAlignment="1">
      <alignment horizontal="left"/>
    </xf>
    <xf numFmtId="0" fontId="67" fillId="0" borderId="0" xfId="0" applyFont="1" applyAlignment="1">
      <alignment horizontal="left" vertical="top"/>
    </xf>
    <xf numFmtId="0" fontId="64" fillId="0" borderId="17" xfId="0" applyFont="1" applyBorder="1" applyAlignment="1">
      <alignment horizontal="left"/>
    </xf>
    <xf numFmtId="0" fontId="69" fillId="0" borderId="0" xfId="0" applyFont="1" applyAlignment="1">
      <alignment horizontal="left"/>
    </xf>
    <xf numFmtId="0" fontId="71" fillId="0" borderId="18" xfId="0" applyFont="1" applyBorder="1" applyAlignment="1">
      <alignment horizontal="left" readingOrder="1"/>
    </xf>
    <xf numFmtId="0" fontId="71" fillId="0" borderId="19" xfId="0" applyFont="1" applyBorder="1" applyAlignment="1">
      <alignment horizontal="left" readingOrder="1"/>
    </xf>
    <xf numFmtId="0" fontId="67" fillId="0" borderId="19" xfId="0" applyFont="1" applyBorder="1" applyAlignment="1">
      <alignment/>
    </xf>
    <xf numFmtId="0" fontId="67" fillId="0" borderId="20" xfId="0" applyFont="1" applyBorder="1" applyAlignment="1">
      <alignment/>
    </xf>
    <xf numFmtId="0" fontId="72" fillId="0" borderId="21" xfId="0" applyFont="1" applyBorder="1" applyAlignment="1">
      <alignment horizontal="left" readingOrder="1"/>
    </xf>
    <xf numFmtId="0" fontId="72" fillId="0" borderId="0" xfId="0" applyFont="1" applyBorder="1" applyAlignment="1">
      <alignment horizontal="left" readingOrder="1"/>
    </xf>
    <xf numFmtId="0" fontId="67" fillId="0" borderId="0" xfId="0" applyFont="1" applyBorder="1" applyAlignment="1">
      <alignment/>
    </xf>
    <xf numFmtId="0" fontId="67" fillId="0" borderId="22" xfId="0" applyFont="1" applyBorder="1" applyAlignment="1">
      <alignment/>
    </xf>
    <xf numFmtId="0" fontId="72" fillId="0" borderId="21" xfId="0" applyFont="1" applyBorder="1" applyAlignment="1">
      <alignment horizontal="left" vertical="top" readingOrder="1"/>
    </xf>
    <xf numFmtId="0" fontId="62" fillId="0" borderId="21" xfId="0" applyFont="1" applyBorder="1" applyAlignment="1">
      <alignment horizontal="left" vertical="top"/>
    </xf>
    <xf numFmtId="0" fontId="62" fillId="0" borderId="0" xfId="0" applyFont="1" applyBorder="1" applyAlignment="1">
      <alignment horizontal="left" vertical="top"/>
    </xf>
    <xf numFmtId="0" fontId="67" fillId="0" borderId="0" xfId="0" applyFont="1" applyBorder="1" applyAlignment="1">
      <alignment vertical="top"/>
    </xf>
    <xf numFmtId="0" fontId="67" fillId="0" borderId="22" xfId="0" applyFont="1" applyBorder="1" applyAlignment="1">
      <alignment vertical="top"/>
    </xf>
    <xf numFmtId="0" fontId="67" fillId="0" borderId="23" xfId="0" applyFont="1" applyBorder="1" applyAlignment="1">
      <alignment horizontal="left" vertical="top"/>
    </xf>
    <xf numFmtId="0" fontId="67" fillId="0" borderId="24" xfId="0" applyFont="1" applyBorder="1" applyAlignment="1">
      <alignment horizontal="left" vertical="top"/>
    </xf>
    <xf numFmtId="0" fontId="67" fillId="0" borderId="24" xfId="0" applyFont="1" applyBorder="1" applyAlignment="1">
      <alignment/>
    </xf>
    <xf numFmtId="0" fontId="67" fillId="0" borderId="25" xfId="0" applyFont="1" applyBorder="1" applyAlignment="1">
      <alignment/>
    </xf>
    <xf numFmtId="0" fontId="62" fillId="0" borderId="0" xfId="0" applyFont="1" applyAlignment="1">
      <alignment horizontal="left" vertical="top"/>
    </xf>
    <xf numFmtId="0" fontId="68" fillId="0" borderId="0" xfId="0" applyFont="1" applyAlignment="1">
      <alignment horizontal="left"/>
    </xf>
    <xf numFmtId="0" fontId="68" fillId="0" borderId="0" xfId="0" applyFont="1" applyAlignment="1">
      <alignment horizontal="center"/>
    </xf>
    <xf numFmtId="0" fontId="64" fillId="0" borderId="26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top" wrapText="1"/>
    </xf>
    <xf numFmtId="0" fontId="64" fillId="0" borderId="0" xfId="0" applyFont="1" applyAlignment="1">
      <alignment/>
    </xf>
    <xf numFmtId="2" fontId="64" fillId="0" borderId="25" xfId="0" applyNumberFormat="1" applyFont="1" applyBorder="1" applyAlignment="1">
      <alignment horizontal="center" vertical="top"/>
    </xf>
    <xf numFmtId="0" fontId="64" fillId="0" borderId="25" xfId="0" applyFont="1" applyBorder="1" applyAlignment="1">
      <alignment horizontal="center" vertical="top"/>
    </xf>
    <xf numFmtId="4" fontId="64" fillId="0" borderId="28" xfId="0" applyNumberFormat="1" applyFont="1" applyBorder="1" applyAlignment="1">
      <alignment horizontal="center" vertical="top"/>
    </xf>
    <xf numFmtId="3" fontId="73" fillId="0" borderId="29" xfId="0" applyNumberFormat="1" applyFont="1" applyBorder="1" applyAlignment="1">
      <alignment horizontal="center" vertical="top"/>
    </xf>
    <xf numFmtId="0" fontId="74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74" fillId="0" borderId="0" xfId="0" applyFont="1" applyAlignment="1">
      <alignment/>
    </xf>
    <xf numFmtId="0" fontId="75" fillId="0" borderId="0" xfId="0" applyFont="1" applyAlignment="1">
      <alignment vertical="top"/>
    </xf>
    <xf numFmtId="0" fontId="75" fillId="0" borderId="18" xfId="0" applyFont="1" applyBorder="1" applyAlignment="1">
      <alignment/>
    </xf>
    <xf numFmtId="0" fontId="76" fillId="0" borderId="19" xfId="0" applyFont="1" applyBorder="1" applyAlignment="1">
      <alignment/>
    </xf>
    <xf numFmtId="0" fontId="64" fillId="0" borderId="19" xfId="0" applyFont="1" applyBorder="1" applyAlignment="1">
      <alignment/>
    </xf>
    <xf numFmtId="0" fontId="64" fillId="0" borderId="2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21" xfId="0" applyFont="1" applyBorder="1" applyAlignment="1">
      <alignment/>
    </xf>
    <xf numFmtId="0" fontId="64" fillId="0" borderId="22" xfId="0" applyFont="1" applyBorder="1" applyAlignment="1">
      <alignment/>
    </xf>
    <xf numFmtId="0" fontId="73" fillId="0" borderId="21" xfId="0" applyFont="1" applyBorder="1" applyAlignment="1">
      <alignment horizontal="left" vertical="top"/>
    </xf>
    <xf numFmtId="0" fontId="64" fillId="0" borderId="0" xfId="0" applyFont="1" applyBorder="1" applyAlignment="1">
      <alignment horizontal="left"/>
    </xf>
    <xf numFmtId="0" fontId="64" fillId="0" borderId="21" xfId="0" applyFont="1" applyBorder="1" applyAlignment="1">
      <alignment horizontal="right"/>
    </xf>
    <xf numFmtId="0" fontId="64" fillId="0" borderId="0" xfId="0" applyFont="1" applyBorder="1" applyAlignment="1">
      <alignment horizontal="left" vertical="top"/>
    </xf>
    <xf numFmtId="0" fontId="64" fillId="0" borderId="21" xfId="0" applyFont="1" applyBorder="1" applyAlignment="1">
      <alignment horizontal="justify" vertical="top"/>
    </xf>
    <xf numFmtId="0" fontId="64" fillId="0" borderId="21" xfId="0" applyFont="1" applyBorder="1" applyAlignment="1">
      <alignment horizontal="right" vertical="top"/>
    </xf>
    <xf numFmtId="0" fontId="64" fillId="0" borderId="30" xfId="0" applyFont="1" applyBorder="1" applyAlignment="1">
      <alignment horizontal="right" vertical="top"/>
    </xf>
    <xf numFmtId="0" fontId="67" fillId="0" borderId="12" xfId="0" applyFont="1" applyBorder="1" applyAlignment="1">
      <alignment/>
    </xf>
    <xf numFmtId="0" fontId="64" fillId="0" borderId="12" xfId="0" applyFont="1" applyBorder="1" applyAlignment="1">
      <alignment/>
    </xf>
    <xf numFmtId="0" fontId="64" fillId="0" borderId="12" xfId="0" applyFont="1" applyBorder="1" applyAlignment="1">
      <alignment horizontal="left"/>
    </xf>
    <xf numFmtId="0" fontId="64" fillId="0" borderId="31" xfId="0" applyFont="1" applyBorder="1" applyAlignment="1">
      <alignment/>
    </xf>
    <xf numFmtId="0" fontId="73" fillId="0" borderId="21" xfId="0" applyFont="1" applyBorder="1" applyAlignment="1">
      <alignment horizontal="center" vertical="top"/>
    </xf>
    <xf numFmtId="0" fontId="73" fillId="0" borderId="0" xfId="0" applyFont="1" applyBorder="1" applyAlignment="1">
      <alignment horizontal="center" vertical="top"/>
    </xf>
    <xf numFmtId="0" fontId="64" fillId="0" borderId="23" xfId="0" applyFont="1" applyBorder="1" applyAlignment="1">
      <alignment horizontal="justify" vertical="top"/>
    </xf>
    <xf numFmtId="0" fontId="64" fillId="0" borderId="24" xfId="0" applyFont="1" applyBorder="1" applyAlignment="1">
      <alignment/>
    </xf>
    <xf numFmtId="0" fontId="64" fillId="0" borderId="24" xfId="0" applyFont="1" applyBorder="1" applyAlignment="1">
      <alignment horizontal="left"/>
    </xf>
    <xf numFmtId="0" fontId="64" fillId="0" borderId="25" xfId="0" applyFont="1" applyBorder="1" applyAlignment="1">
      <alignment/>
    </xf>
    <xf numFmtId="0" fontId="64" fillId="0" borderId="0" xfId="0" applyFont="1" applyBorder="1" applyAlignment="1">
      <alignment horizontal="justify" vertical="top"/>
    </xf>
    <xf numFmtId="0" fontId="75" fillId="0" borderId="0" xfId="0" applyFont="1" applyAlignment="1">
      <alignment horizontal="justify"/>
    </xf>
    <xf numFmtId="0" fontId="67" fillId="0" borderId="0" xfId="0" applyFont="1" applyAlignment="1">
      <alignment/>
    </xf>
    <xf numFmtId="0" fontId="73" fillId="0" borderId="0" xfId="0" applyFont="1" applyAlignment="1">
      <alignment horizontal="left"/>
    </xf>
    <xf numFmtId="0" fontId="64" fillId="0" borderId="0" xfId="0" applyFont="1" applyAlignment="1">
      <alignment horizontal="left" vertical="top"/>
    </xf>
    <xf numFmtId="0" fontId="64" fillId="0" borderId="0" xfId="0" applyFont="1" applyAlignment="1">
      <alignment horizontal="justify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7" fillId="0" borderId="15" xfId="0" applyFont="1" applyBorder="1" applyAlignment="1">
      <alignment horizontal="center"/>
    </xf>
    <xf numFmtId="0" fontId="77" fillId="0" borderId="32" xfId="0" applyFont="1" applyFill="1" applyBorder="1" applyAlignment="1">
      <alignment/>
    </xf>
    <xf numFmtId="0" fontId="77" fillId="0" borderId="33" xfId="0" applyFont="1" applyFill="1" applyBorder="1" applyAlignment="1">
      <alignment/>
    </xf>
    <xf numFmtId="0" fontId="78" fillId="0" borderId="33" xfId="0" applyFont="1" applyFill="1" applyBorder="1" applyAlignment="1">
      <alignment horizontal="center"/>
    </xf>
    <xf numFmtId="0" fontId="77" fillId="0" borderId="34" xfId="0" applyFont="1" applyFill="1" applyBorder="1" applyAlignment="1">
      <alignment/>
    </xf>
    <xf numFmtId="0" fontId="74" fillId="0" borderId="15" xfId="0" applyFont="1" applyBorder="1" applyAlignment="1">
      <alignment vertical="top" wrapText="1"/>
    </xf>
    <xf numFmtId="0" fontId="74" fillId="0" borderId="15" xfId="0" applyFont="1" applyBorder="1" applyAlignment="1">
      <alignment horizontal="center" vertical="top" wrapText="1"/>
    </xf>
    <xf numFmtId="59" fontId="64" fillId="0" borderId="15" xfId="0" applyNumberFormat="1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2" fontId="74" fillId="0" borderId="15" xfId="0" applyNumberFormat="1" applyFont="1" applyBorder="1" applyAlignment="1">
      <alignment horizontal="center" vertical="center"/>
    </xf>
    <xf numFmtId="0" fontId="74" fillId="0" borderId="15" xfId="0" applyFont="1" applyBorder="1" applyAlignment="1">
      <alignment horizontal="left" vertical="top" wrapText="1"/>
    </xf>
    <xf numFmtId="0" fontId="74" fillId="0" borderId="15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/>
    </xf>
    <xf numFmtId="0" fontId="74" fillId="0" borderId="15" xfId="0" applyFont="1" applyBorder="1" applyAlignment="1">
      <alignment vertical="top"/>
    </xf>
    <xf numFmtId="0" fontId="77" fillId="0" borderId="0" xfId="0" applyFont="1" applyFill="1" applyAlignment="1">
      <alignment/>
    </xf>
    <xf numFmtId="0" fontId="64" fillId="0" borderId="35" xfId="0" applyFont="1" applyBorder="1" applyAlignment="1">
      <alignment horizontal="center" vertical="center"/>
    </xf>
    <xf numFmtId="0" fontId="74" fillId="0" borderId="34" xfId="0" applyFont="1" applyFill="1" applyBorder="1" applyAlignment="1">
      <alignment horizontal="center" vertical="center"/>
    </xf>
    <xf numFmtId="0" fontId="79" fillId="0" borderId="15" xfId="0" applyFont="1" applyFill="1" applyBorder="1" applyAlignment="1">
      <alignment horizontal="center" vertical="center"/>
    </xf>
    <xf numFmtId="2" fontId="74" fillId="0" borderId="15" xfId="0" applyNumberFormat="1" applyFont="1" applyFill="1" applyBorder="1" applyAlignment="1">
      <alignment horizontal="center" vertical="center"/>
    </xf>
    <xf numFmtId="0" fontId="74" fillId="0" borderId="32" xfId="0" applyFont="1" applyFill="1" applyBorder="1" applyAlignment="1">
      <alignment vertical="top"/>
    </xf>
    <xf numFmtId="0" fontId="74" fillId="0" borderId="33" xfId="0" applyFont="1" applyFill="1" applyBorder="1" applyAlignment="1">
      <alignment vertical="top"/>
    </xf>
    <xf numFmtId="0" fontId="79" fillId="0" borderId="34" xfId="0" applyFont="1" applyFill="1" applyBorder="1" applyAlignment="1">
      <alignment horizontal="right" vertical="center"/>
    </xf>
    <xf numFmtId="2" fontId="80" fillId="0" borderId="15" xfId="0" applyNumberFormat="1" applyFont="1" applyFill="1" applyBorder="1" applyAlignment="1">
      <alignment horizontal="center" vertical="center"/>
    </xf>
    <xf numFmtId="0" fontId="65" fillId="0" borderId="15" xfId="0" applyFont="1" applyBorder="1" applyAlignment="1">
      <alignment horizontal="left" vertical="top" wrapText="1"/>
    </xf>
    <xf numFmtId="0" fontId="65" fillId="0" borderId="15" xfId="0" applyFont="1" applyBorder="1" applyAlignment="1">
      <alignment horizontal="center" vertical="center"/>
    </xf>
    <xf numFmtId="0" fontId="65" fillId="0" borderId="15" xfId="0" applyFont="1" applyBorder="1" applyAlignment="1">
      <alignment horizontal="left"/>
    </xf>
    <xf numFmtId="0" fontId="80" fillId="0" borderId="34" xfId="0" applyFont="1" applyFill="1" applyBorder="1" applyAlignment="1">
      <alignment horizontal="right" vertical="center"/>
    </xf>
    <xf numFmtId="0" fontId="77" fillId="0" borderId="32" xfId="0" applyFont="1" applyBorder="1" applyAlignment="1">
      <alignment/>
    </xf>
    <xf numFmtId="0" fontId="77" fillId="0" borderId="34" xfId="0" applyFont="1" applyBorder="1" applyAlignment="1">
      <alignment/>
    </xf>
    <xf numFmtId="2" fontId="78" fillId="0" borderId="32" xfId="0" applyNumberFormat="1" applyFont="1" applyBorder="1" applyAlignment="1">
      <alignment/>
    </xf>
    <xf numFmtId="0" fontId="77" fillId="0" borderId="33" xfId="0" applyFont="1" applyBorder="1" applyAlignment="1">
      <alignment/>
    </xf>
    <xf numFmtId="2" fontId="78" fillId="0" borderId="15" xfId="0" applyNumberFormat="1" applyFont="1" applyBorder="1" applyAlignment="1">
      <alignment/>
    </xf>
    <xf numFmtId="0" fontId="77" fillId="0" borderId="0" xfId="0" applyFont="1" applyAlignment="1">
      <alignment horizontal="left" indent="1"/>
    </xf>
    <xf numFmtId="2" fontId="74" fillId="0" borderId="32" xfId="0" applyNumberFormat="1" applyFont="1" applyBorder="1" applyAlignment="1">
      <alignment horizontal="center" vertical="center"/>
    </xf>
    <xf numFmtId="2" fontId="74" fillId="0" borderId="32" xfId="0" applyNumberFormat="1" applyFont="1" applyFill="1" applyBorder="1" applyAlignment="1">
      <alignment horizontal="center" vertical="center"/>
    </xf>
    <xf numFmtId="2" fontId="80" fillId="0" borderId="32" xfId="0" applyNumberFormat="1" applyFont="1" applyFill="1" applyBorder="1" applyAlignment="1">
      <alignment horizontal="center" vertical="center"/>
    </xf>
    <xf numFmtId="0" fontId="77" fillId="0" borderId="0" xfId="0" applyFont="1" applyBorder="1" applyAlignment="1">
      <alignment/>
    </xf>
    <xf numFmtId="0" fontId="77" fillId="0" borderId="0" xfId="0" applyFont="1" applyFill="1" applyBorder="1" applyAlignment="1">
      <alignment/>
    </xf>
    <xf numFmtId="0" fontId="75" fillId="0" borderId="0" xfId="0" applyFont="1" applyAlignment="1">
      <alignment horizontal="left"/>
    </xf>
    <xf numFmtId="0" fontId="81" fillId="0" borderId="0" xfId="0" applyFont="1" applyAlignment="1">
      <alignment horizontal="justify"/>
    </xf>
    <xf numFmtId="0" fontId="64" fillId="0" borderId="0" xfId="0" applyFont="1" applyAlignment="1">
      <alignment horizontal="left" indent="4"/>
    </xf>
    <xf numFmtId="0" fontId="64" fillId="0" borderId="16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80" fillId="0" borderId="15" xfId="0" applyFont="1" applyBorder="1" applyAlignment="1">
      <alignment horizontal="center" vertical="top" wrapText="1"/>
    </xf>
    <xf numFmtId="0" fontId="80" fillId="0" borderId="0" xfId="0" applyFont="1" applyFill="1" applyBorder="1" applyAlignment="1">
      <alignment horizontal="center"/>
    </xf>
    <xf numFmtId="0" fontId="80" fillId="0" borderId="0" xfId="0" applyFont="1" applyFill="1" applyBorder="1" applyAlignment="1">
      <alignment/>
    </xf>
    <xf numFmtId="0" fontId="65" fillId="0" borderId="15" xfId="0" applyFont="1" applyBorder="1" applyAlignment="1">
      <alignment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5" fillId="33" borderId="15" xfId="0" applyFont="1" applyFill="1" applyBorder="1" applyAlignment="1">
      <alignment/>
    </xf>
    <xf numFmtId="0" fontId="80" fillId="10" borderId="15" xfId="0" applyFont="1" applyFill="1" applyBorder="1" applyAlignment="1">
      <alignment horizontal="center" wrapText="1"/>
    </xf>
    <xf numFmtId="0" fontId="65" fillId="0" borderId="14" xfId="0" applyFont="1" applyBorder="1" applyAlignment="1">
      <alignment/>
    </xf>
    <xf numFmtId="0" fontId="65" fillId="0" borderId="12" xfId="0" applyFont="1" applyBorder="1" applyAlignment="1">
      <alignment/>
    </xf>
    <xf numFmtId="0" fontId="65" fillId="0" borderId="33" xfId="0" applyFont="1" applyBorder="1" applyAlignment="1">
      <alignment/>
    </xf>
    <xf numFmtId="0" fontId="80" fillId="0" borderId="34" xfId="0" applyFont="1" applyBorder="1" applyAlignment="1">
      <alignment horizontal="right"/>
    </xf>
    <xf numFmtId="0" fontId="80" fillId="0" borderId="15" xfId="0" applyFont="1" applyBorder="1" applyAlignment="1">
      <alignment horizontal="center"/>
    </xf>
    <xf numFmtId="0" fontId="80" fillId="0" borderId="0" xfId="0" applyFont="1" applyAlignment="1">
      <alignment/>
    </xf>
    <xf numFmtId="0" fontId="67" fillId="0" borderId="0" xfId="0" applyFont="1" applyBorder="1" applyAlignment="1">
      <alignment/>
    </xf>
    <xf numFmtId="0" fontId="67" fillId="0" borderId="11" xfId="0" applyFont="1" applyBorder="1" applyAlignment="1">
      <alignment/>
    </xf>
    <xf numFmtId="0" fontId="67" fillId="0" borderId="12" xfId="0" applyFont="1" applyBorder="1" applyAlignment="1">
      <alignment/>
    </xf>
    <xf numFmtId="0" fontId="67" fillId="0" borderId="13" xfId="0" applyFont="1" applyBorder="1" applyAlignment="1">
      <alignment/>
    </xf>
    <xf numFmtId="0" fontId="64" fillId="0" borderId="15" xfId="0" applyFont="1" applyBorder="1" applyAlignment="1">
      <alignment/>
    </xf>
    <xf numFmtId="0" fontId="64" fillId="0" borderId="16" xfId="0" applyFont="1" applyBorder="1" applyAlignment="1">
      <alignment horizontal="left"/>
    </xf>
    <xf numFmtId="0" fontId="66" fillId="0" borderId="0" xfId="0" applyFont="1" applyAlignment="1">
      <alignment horizontal="center" vertical="top"/>
    </xf>
    <xf numFmtId="0" fontId="82" fillId="0" borderId="0" xfId="0" applyFont="1" applyAlignment="1">
      <alignment horizontal="center" vertical="top"/>
    </xf>
    <xf numFmtId="0" fontId="65" fillId="0" borderId="0" xfId="0" applyFont="1" applyAlignment="1">
      <alignment horizontal="center" vertical="top"/>
    </xf>
    <xf numFmtId="0" fontId="8" fillId="0" borderId="21" xfId="0" applyFont="1" applyBorder="1" applyAlignment="1">
      <alignment horizontal="left" vertical="top" wrapText="1" readingOrder="1"/>
    </xf>
    <xf numFmtId="0" fontId="8" fillId="0" borderId="0" xfId="0" applyFont="1" applyBorder="1" applyAlignment="1">
      <alignment horizontal="left" vertical="top" wrapText="1" readingOrder="1"/>
    </xf>
    <xf numFmtId="0" fontId="8" fillId="0" borderId="22" xfId="0" applyFont="1" applyBorder="1" applyAlignment="1">
      <alignment horizontal="left" vertical="top" wrapText="1" readingOrder="1"/>
    </xf>
    <xf numFmtId="0" fontId="64" fillId="0" borderId="16" xfId="0" applyFont="1" applyBorder="1" applyAlignment="1">
      <alignment horizontal="left" vertical="top"/>
    </xf>
    <xf numFmtId="0" fontId="64" fillId="0" borderId="16" xfId="0" applyFont="1" applyBorder="1" applyAlignment="1">
      <alignment horizontal="center"/>
    </xf>
    <xf numFmtId="0" fontId="64" fillId="0" borderId="17" xfId="0" applyFont="1" applyBorder="1" applyAlignment="1">
      <alignment horizontal="center"/>
    </xf>
    <xf numFmtId="0" fontId="64" fillId="0" borderId="17" xfId="0" applyFont="1" applyBorder="1" applyAlignment="1">
      <alignment horizontal="left"/>
    </xf>
    <xf numFmtId="0" fontId="73" fillId="0" borderId="15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/>
    </xf>
    <xf numFmtId="0" fontId="73" fillId="0" borderId="36" xfId="0" applyFont="1" applyBorder="1" applyAlignment="1">
      <alignment horizontal="center" vertical="top"/>
    </xf>
    <xf numFmtId="0" fontId="73" fillId="0" borderId="37" xfId="0" applyFont="1" applyBorder="1" applyAlignment="1">
      <alignment horizontal="center" vertical="top"/>
    </xf>
    <xf numFmtId="0" fontId="73" fillId="0" borderId="38" xfId="0" applyFont="1" applyBorder="1" applyAlignment="1">
      <alignment horizontal="center" vertical="top"/>
    </xf>
    <xf numFmtId="0" fontId="73" fillId="0" borderId="39" xfId="0" applyFont="1" applyBorder="1" applyAlignment="1">
      <alignment horizontal="center" vertical="center"/>
    </xf>
    <xf numFmtId="0" fontId="73" fillId="0" borderId="40" xfId="0" applyFont="1" applyBorder="1" applyAlignment="1">
      <alignment horizontal="center" vertical="center"/>
    </xf>
    <xf numFmtId="0" fontId="73" fillId="0" borderId="26" xfId="0" applyFont="1" applyBorder="1" applyAlignment="1">
      <alignment horizontal="center" vertical="center"/>
    </xf>
    <xf numFmtId="0" fontId="64" fillId="0" borderId="41" xfId="0" applyFont="1" applyBorder="1" applyAlignment="1">
      <alignment horizontal="left" vertical="top"/>
    </xf>
    <xf numFmtId="0" fontId="64" fillId="0" borderId="42" xfId="0" applyFont="1" applyBorder="1" applyAlignment="1">
      <alignment horizontal="left" vertical="top"/>
    </xf>
    <xf numFmtId="0" fontId="64" fillId="0" borderId="43" xfId="0" applyFont="1" applyBorder="1" applyAlignment="1">
      <alignment horizontal="left" vertical="top"/>
    </xf>
    <xf numFmtId="0" fontId="73" fillId="0" borderId="0" xfId="0" applyFont="1" applyAlignment="1">
      <alignment horizontal="right"/>
    </xf>
    <xf numFmtId="0" fontId="73" fillId="0" borderId="15" xfId="0" applyFont="1" applyBorder="1" applyAlignment="1">
      <alignment horizontal="center" vertical="center"/>
    </xf>
    <xf numFmtId="59" fontId="80" fillId="0" borderId="15" xfId="0" applyNumberFormat="1" applyFont="1" applyBorder="1" applyAlignment="1">
      <alignment horizontal="center" vertical="top"/>
    </xf>
    <xf numFmtId="0" fontId="80" fillId="0" borderId="15" xfId="0" applyFont="1" applyBorder="1" applyAlignment="1">
      <alignment horizontal="center" vertical="top" wrapText="1"/>
    </xf>
    <xf numFmtId="0" fontId="80" fillId="34" borderId="15" xfId="0" applyFont="1" applyFill="1" applyBorder="1" applyAlignment="1">
      <alignment horizontal="center" vertical="top"/>
    </xf>
    <xf numFmtId="0" fontId="77" fillId="0" borderId="44" xfId="0" applyFont="1" applyBorder="1" applyAlignment="1">
      <alignment horizontal="center" vertical="center"/>
    </xf>
    <xf numFmtId="0" fontId="77" fillId="0" borderId="35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/>
    </xf>
    <xf numFmtId="0" fontId="77" fillId="10" borderId="15" xfId="0" applyFont="1" applyFill="1" applyBorder="1" applyAlignment="1">
      <alignment horizontal="center" wrapText="1"/>
    </xf>
    <xf numFmtId="0" fontId="77" fillId="0" borderId="15" xfId="0" applyFont="1" applyBorder="1" applyAlignment="1">
      <alignment horizontal="center" wrapText="1"/>
    </xf>
    <xf numFmtId="0" fontId="73" fillId="0" borderId="0" xfId="0" applyFont="1" applyAlignment="1">
      <alignment horizontal="center"/>
    </xf>
    <xf numFmtId="0" fontId="74" fillId="0" borderId="32" xfId="0" applyFont="1" applyFill="1" applyBorder="1" applyAlignment="1">
      <alignment horizontal="left" vertical="top" wrapText="1"/>
    </xf>
    <xf numFmtId="0" fontId="74" fillId="0" borderId="33" xfId="0" applyFont="1" applyFill="1" applyBorder="1" applyAlignment="1">
      <alignment horizontal="left" vertical="top" wrapText="1"/>
    </xf>
    <xf numFmtId="0" fontId="78" fillId="0" borderId="0" xfId="0" applyFont="1" applyAlignment="1">
      <alignment horizontal="center"/>
    </xf>
    <xf numFmtId="0" fontId="77" fillId="0" borderId="32" xfId="0" applyFont="1" applyBorder="1" applyAlignment="1">
      <alignment horizontal="center" wrapText="1"/>
    </xf>
    <xf numFmtId="0" fontId="78" fillId="0" borderId="32" xfId="0" applyFont="1" applyBorder="1" applyAlignment="1">
      <alignment horizontal="right"/>
    </xf>
    <xf numFmtId="0" fontId="78" fillId="0" borderId="33" xfId="0" applyFont="1" applyBorder="1" applyAlignment="1">
      <alignment horizontal="right"/>
    </xf>
    <xf numFmtId="0" fontId="78" fillId="0" borderId="34" xfId="0" applyFont="1" applyBorder="1" applyAlignment="1">
      <alignment horizontal="right"/>
    </xf>
    <xf numFmtId="0" fontId="78" fillId="0" borderId="32" xfId="0" applyFont="1" applyBorder="1" applyAlignment="1">
      <alignment horizontal="center"/>
    </xf>
    <xf numFmtId="0" fontId="78" fillId="0" borderId="34" xfId="0" applyFont="1" applyBorder="1" applyAlignment="1">
      <alignment horizontal="center"/>
    </xf>
    <xf numFmtId="0" fontId="78" fillId="0" borderId="33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63" fillId="0" borderId="45" xfId="0" applyFont="1" applyBorder="1" applyAlignment="1">
      <alignment horizontal="left" wrapText="1"/>
    </xf>
    <xf numFmtId="0" fontId="63" fillId="0" borderId="46" xfId="0" applyFont="1" applyBorder="1" applyAlignment="1">
      <alignment horizontal="left" wrapText="1"/>
    </xf>
    <xf numFmtId="0" fontId="63" fillId="0" borderId="47" xfId="0" applyFont="1" applyBorder="1" applyAlignment="1">
      <alignment horizontal="left" wrapText="1"/>
    </xf>
    <xf numFmtId="0" fontId="64" fillId="0" borderId="0" xfId="0" applyFont="1" applyAlignment="1">
      <alignment horizontal="left" wrapText="1"/>
    </xf>
    <xf numFmtId="0" fontId="64" fillId="0" borderId="32" xfId="0" applyFont="1" applyBorder="1" applyAlignment="1">
      <alignment horizontal="center"/>
    </xf>
    <xf numFmtId="0" fontId="64" fillId="0" borderId="33" xfId="0" applyFont="1" applyBorder="1" applyAlignment="1">
      <alignment horizontal="center"/>
    </xf>
    <xf numFmtId="0" fontId="64" fillId="0" borderId="34" xfId="0" applyFont="1" applyBorder="1" applyAlignment="1">
      <alignment horizontal="center"/>
    </xf>
    <xf numFmtId="0" fontId="65" fillId="0" borderId="15" xfId="0" applyFont="1" applyBorder="1" applyAlignment="1">
      <alignment horizontal="left" vertical="top" wrapText="1"/>
    </xf>
    <xf numFmtId="0" fontId="65" fillId="0" borderId="0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80" fillId="0" borderId="15" xfId="0" applyFont="1" applyBorder="1" applyAlignment="1">
      <alignment horizontal="center" wrapText="1"/>
    </xf>
    <xf numFmtId="0" fontId="80" fillId="0" borderId="32" xfId="0" applyFont="1" applyBorder="1" applyAlignment="1">
      <alignment horizontal="center" vertical="top" wrapText="1"/>
    </xf>
    <xf numFmtId="0" fontId="80" fillId="0" borderId="33" xfId="0" applyFont="1" applyBorder="1" applyAlignment="1">
      <alignment horizontal="center" vertical="top" wrapText="1"/>
    </xf>
    <xf numFmtId="0" fontId="80" fillId="0" borderId="34" xfId="0" applyFont="1" applyBorder="1" applyAlignment="1">
      <alignment horizontal="center" vertical="top" wrapText="1"/>
    </xf>
    <xf numFmtId="0" fontId="80" fillId="10" borderId="15" xfId="0" applyFont="1" applyFill="1" applyBorder="1" applyAlignment="1">
      <alignment horizontal="center" vertical="top" wrapText="1"/>
    </xf>
    <xf numFmtId="0" fontId="80" fillId="10" borderId="15" xfId="0" applyFont="1" applyFill="1" applyBorder="1" applyAlignment="1">
      <alignment horizontal="center" vertical="top"/>
    </xf>
    <xf numFmtId="0" fontId="80" fillId="0" borderId="15" xfId="0" applyFont="1" applyBorder="1" applyAlignment="1">
      <alignment horizontal="center" vertical="top"/>
    </xf>
    <xf numFmtId="0" fontId="65" fillId="0" borderId="32" xfId="0" applyFont="1" applyBorder="1" applyAlignment="1">
      <alignment horizontal="left"/>
    </xf>
    <xf numFmtId="0" fontId="65" fillId="0" borderId="33" xfId="0" applyFont="1" applyBorder="1" applyAlignment="1">
      <alignment horizontal="left"/>
    </xf>
    <xf numFmtId="0" fontId="65" fillId="0" borderId="34" xfId="0" applyFont="1" applyBorder="1" applyAlignment="1">
      <alignment horizontal="left"/>
    </xf>
    <xf numFmtId="0" fontId="80" fillId="10" borderId="15" xfId="0" applyFont="1" applyFill="1" applyBorder="1" applyAlignment="1">
      <alignment horizontal="center" wrapText="1"/>
    </xf>
    <xf numFmtId="0" fontId="65" fillId="33" borderId="15" xfId="0" applyFont="1" applyFill="1" applyBorder="1" applyAlignment="1">
      <alignment horizontal="center" vertical="center" wrapText="1"/>
    </xf>
    <xf numFmtId="0" fontId="73" fillId="0" borderId="16" xfId="0" applyFont="1" applyBorder="1" applyAlignment="1">
      <alignment horizontal="center"/>
    </xf>
    <xf numFmtId="0" fontId="65" fillId="33" borderId="15" xfId="0" applyFont="1" applyFill="1" applyBorder="1" applyAlignment="1">
      <alignment horizontal="center" wrapText="1"/>
    </xf>
    <xf numFmtId="0" fontId="65" fillId="33" borderId="15" xfId="0" applyFont="1" applyFill="1" applyBorder="1" applyAlignment="1">
      <alignment horizontal="center" vertical="top" wrapText="1"/>
    </xf>
    <xf numFmtId="0" fontId="80" fillId="0" borderId="15" xfId="0" applyFont="1" applyBorder="1" applyAlignment="1">
      <alignment horizontal="center"/>
    </xf>
    <xf numFmtId="0" fontId="80" fillId="0" borderId="15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dxfs count="120">
    <dxf>
      <fill>
        <patternFill>
          <bgColor theme="0"/>
        </patternFill>
      </fill>
    </dxf>
    <dxf>
      <fill>
        <patternFill>
          <bgColor theme="6" tint="0.5999600291252136"/>
        </patternFill>
      </fill>
    </dxf>
    <dxf/>
    <dxf>
      <fill>
        <patternFill>
          <bgColor theme="0"/>
        </patternFill>
      </fill>
    </dxf>
    <dxf>
      <fill>
        <patternFill>
          <bgColor theme="6" tint="0.5999600291252136"/>
        </patternFill>
      </fill>
    </dxf>
    <dxf/>
    <dxf>
      <fill>
        <patternFill>
          <bgColor theme="0"/>
        </patternFill>
      </fill>
    </dxf>
    <dxf>
      <fill>
        <patternFill>
          <bgColor theme="6" tint="0.5999600291252136"/>
        </patternFill>
      </fill>
    </dxf>
    <dxf/>
    <dxf>
      <fill>
        <patternFill>
          <bgColor theme="0"/>
        </patternFill>
      </fill>
    </dxf>
    <dxf>
      <fill>
        <patternFill>
          <bgColor theme="6" tint="0.5999600291252136"/>
        </patternFill>
      </fill>
    </dxf>
    <dxf/>
    <dxf>
      <fill>
        <patternFill>
          <bgColor theme="0"/>
        </patternFill>
      </fill>
    </dxf>
    <dxf>
      <fill>
        <patternFill>
          <bgColor theme="6" tint="0.5999600291252136"/>
        </patternFill>
      </fill>
    </dxf>
    <dxf/>
    <dxf>
      <fill>
        <patternFill>
          <bgColor theme="0"/>
        </patternFill>
      </fill>
    </dxf>
    <dxf>
      <fill>
        <patternFill>
          <bgColor theme="6" tint="0.5999600291252136"/>
        </patternFill>
      </fill>
    </dxf>
    <dxf/>
    <dxf>
      <fill>
        <patternFill>
          <bgColor theme="0"/>
        </patternFill>
      </fill>
    </dxf>
    <dxf>
      <fill>
        <patternFill>
          <bgColor theme="6" tint="0.5999600291252136"/>
        </patternFill>
      </fill>
    </dxf>
    <dxf/>
    <dxf>
      <fill>
        <patternFill>
          <bgColor theme="0"/>
        </patternFill>
      </fill>
    </dxf>
    <dxf>
      <fill>
        <patternFill>
          <bgColor theme="6" tint="0.5999600291252136"/>
        </patternFill>
      </fill>
    </dxf>
    <dxf/>
    <dxf>
      <fill>
        <patternFill>
          <bgColor theme="0"/>
        </patternFill>
      </fill>
    </dxf>
    <dxf>
      <fill>
        <patternFill>
          <bgColor theme="6" tint="0.5999600291252136"/>
        </patternFill>
      </fill>
    </dxf>
    <dxf/>
    <dxf>
      <font>
        <color rgb="FFFF0000"/>
      </font>
    </dxf>
    <dxf>
      <fill>
        <patternFill>
          <bgColor theme="0"/>
        </patternFill>
      </fill>
    </dxf>
    <dxf>
      <fill>
        <patternFill>
          <bgColor theme="6" tint="0.5999600291252136"/>
        </patternFill>
      </fill>
    </dxf>
    <dxf/>
    <dxf>
      <fill>
        <patternFill>
          <bgColor theme="0"/>
        </patternFill>
      </fill>
    </dxf>
    <dxf>
      <fill>
        <patternFill>
          <bgColor theme="6" tint="0.5999600291252136"/>
        </patternFill>
      </fill>
    </dxf>
    <dxf/>
    <dxf>
      <fill>
        <patternFill>
          <bgColor theme="0"/>
        </patternFill>
      </fill>
    </dxf>
    <dxf>
      <fill>
        <patternFill>
          <bgColor theme="6" tint="0.5999600291252136"/>
        </patternFill>
      </fill>
    </dxf>
    <dxf/>
    <dxf>
      <font>
        <color rgb="FFFF0000"/>
      </font>
    </dxf>
    <dxf>
      <fill>
        <patternFill>
          <bgColor theme="0"/>
        </patternFill>
      </fill>
    </dxf>
    <dxf>
      <fill>
        <patternFill>
          <bgColor theme="6" tint="0.5999600291252136"/>
        </patternFill>
      </fill>
    </dxf>
    <dxf/>
    <dxf>
      <fill>
        <patternFill>
          <bgColor theme="0"/>
        </patternFill>
      </fill>
    </dxf>
    <dxf>
      <fill>
        <patternFill>
          <bgColor theme="6" tint="0.5999600291252136"/>
        </patternFill>
      </fill>
    </dxf>
    <dxf/>
    <dxf>
      <fill>
        <patternFill>
          <bgColor theme="0"/>
        </patternFill>
      </fill>
    </dxf>
    <dxf>
      <fill>
        <patternFill>
          <bgColor theme="6" tint="0.5999600291252136"/>
        </patternFill>
      </fill>
    </dxf>
    <dxf/>
    <dxf>
      <fill>
        <patternFill>
          <bgColor theme="0"/>
        </patternFill>
      </fill>
    </dxf>
    <dxf>
      <fill>
        <patternFill>
          <bgColor theme="6" tint="0.5999600291252136"/>
        </patternFill>
      </fill>
    </dxf>
    <dxf/>
    <dxf>
      <fill>
        <patternFill>
          <bgColor theme="0"/>
        </patternFill>
      </fill>
    </dxf>
    <dxf>
      <fill>
        <patternFill>
          <bgColor theme="6" tint="0.5999600291252136"/>
        </patternFill>
      </fill>
    </dxf>
    <dxf/>
    <dxf>
      <fill>
        <patternFill>
          <bgColor theme="0"/>
        </patternFill>
      </fill>
    </dxf>
    <dxf>
      <fill>
        <patternFill>
          <bgColor theme="6" tint="0.5999600291252136"/>
        </patternFill>
      </fill>
    </dxf>
    <dxf/>
    <dxf>
      <fill>
        <patternFill>
          <bgColor theme="0"/>
        </patternFill>
      </fill>
    </dxf>
    <dxf>
      <fill>
        <patternFill>
          <bgColor theme="6" tint="0.5999600291252136"/>
        </patternFill>
      </fill>
    </dxf>
    <dxf/>
    <dxf>
      <fill>
        <patternFill>
          <bgColor theme="0"/>
        </patternFill>
      </fill>
    </dxf>
    <dxf>
      <fill>
        <patternFill>
          <bgColor theme="6" tint="0.5999600291252136"/>
        </patternFill>
      </fill>
    </dxf>
    <dxf/>
    <dxf>
      <fill>
        <patternFill>
          <bgColor theme="0"/>
        </patternFill>
      </fill>
    </dxf>
    <dxf>
      <fill>
        <patternFill>
          <bgColor theme="6" tint="0.5999600291252136"/>
        </patternFill>
      </fill>
    </dxf>
    <dxf/>
    <dxf>
      <fill>
        <patternFill>
          <bgColor theme="0"/>
        </patternFill>
      </fill>
    </dxf>
    <dxf>
      <fill>
        <patternFill>
          <bgColor theme="6" tint="0.5999600291252136"/>
        </patternFill>
      </fill>
    </dxf>
    <dxf/>
    <dxf>
      <fill>
        <patternFill>
          <bgColor theme="0"/>
        </patternFill>
      </fill>
    </dxf>
    <dxf>
      <fill>
        <patternFill>
          <bgColor theme="6" tint="0.5999600291252136"/>
        </patternFill>
      </fill>
    </dxf>
    <dxf/>
    <dxf>
      <fill>
        <patternFill>
          <bgColor theme="0"/>
        </patternFill>
      </fill>
    </dxf>
    <dxf>
      <fill>
        <patternFill>
          <bgColor theme="6" tint="0.5999600291252136"/>
        </patternFill>
      </fill>
    </dxf>
    <dxf/>
    <dxf>
      <fill>
        <patternFill>
          <bgColor theme="0"/>
        </patternFill>
      </fill>
    </dxf>
    <dxf>
      <fill>
        <patternFill>
          <bgColor theme="6" tint="0.5999600291252136"/>
        </patternFill>
      </fill>
    </dxf>
    <dxf/>
    <dxf>
      <fill>
        <patternFill>
          <bgColor theme="0"/>
        </patternFill>
      </fill>
    </dxf>
    <dxf>
      <fill>
        <patternFill>
          <bgColor theme="6" tint="0.5999600291252136"/>
        </patternFill>
      </fill>
    </dxf>
    <dxf/>
    <dxf>
      <fill>
        <patternFill>
          <bgColor theme="0"/>
        </patternFill>
      </fill>
    </dxf>
    <dxf>
      <fill>
        <patternFill>
          <bgColor theme="6" tint="0.5999600291252136"/>
        </patternFill>
      </fill>
    </dxf>
    <dxf/>
    <dxf>
      <fill>
        <patternFill>
          <bgColor theme="0"/>
        </patternFill>
      </fill>
    </dxf>
    <dxf>
      <fill>
        <patternFill>
          <bgColor theme="6" tint="0.5999600291252136"/>
        </patternFill>
      </fill>
    </dxf>
    <dxf/>
    <dxf>
      <fill>
        <patternFill>
          <bgColor theme="0"/>
        </patternFill>
      </fill>
    </dxf>
    <dxf>
      <fill>
        <patternFill>
          <bgColor theme="6" tint="0.5999600291252136"/>
        </patternFill>
      </fill>
    </dxf>
    <dxf/>
    <dxf>
      <fill>
        <patternFill>
          <bgColor theme="0"/>
        </patternFill>
      </fill>
    </dxf>
    <dxf>
      <fill>
        <patternFill>
          <bgColor theme="6" tint="0.5999600291252136"/>
        </patternFill>
      </fill>
    </dxf>
    <dxf/>
    <dxf>
      <fill>
        <patternFill>
          <bgColor theme="0"/>
        </patternFill>
      </fill>
    </dxf>
    <dxf>
      <fill>
        <patternFill>
          <bgColor theme="6" tint="0.5999600291252136"/>
        </patternFill>
      </fill>
    </dxf>
    <dxf/>
    <dxf>
      <fill>
        <patternFill>
          <bgColor theme="0"/>
        </patternFill>
      </fill>
    </dxf>
    <dxf>
      <fill>
        <patternFill>
          <bgColor theme="6" tint="0.5999600291252136"/>
        </patternFill>
      </fill>
    </dxf>
    <dxf/>
    <dxf>
      <fill>
        <patternFill>
          <bgColor theme="0"/>
        </patternFill>
      </fill>
    </dxf>
    <dxf>
      <fill>
        <patternFill>
          <bgColor theme="6" tint="0.5999600291252136"/>
        </patternFill>
      </fill>
    </dxf>
    <dxf/>
    <dxf>
      <fill>
        <patternFill>
          <bgColor theme="0"/>
        </patternFill>
      </fill>
    </dxf>
    <dxf>
      <fill>
        <patternFill>
          <bgColor theme="6" tint="0.5999600291252136"/>
        </patternFill>
      </fill>
    </dxf>
    <dxf/>
    <dxf>
      <fill>
        <patternFill>
          <bgColor theme="0"/>
        </patternFill>
      </fill>
    </dxf>
    <dxf>
      <fill>
        <patternFill>
          <bgColor theme="6" tint="0.5999600291252136"/>
        </patternFill>
      </fill>
    </dxf>
    <dxf/>
    <dxf>
      <fill>
        <patternFill>
          <bgColor theme="0"/>
        </patternFill>
      </fill>
    </dxf>
    <dxf>
      <fill>
        <patternFill>
          <bgColor theme="6" tint="0.5999600291252136"/>
        </patternFill>
      </fill>
    </dxf>
    <dxf/>
    <dxf>
      <fill>
        <patternFill>
          <bgColor theme="0"/>
        </patternFill>
      </fill>
    </dxf>
    <dxf>
      <fill>
        <patternFill>
          <bgColor theme="6" tint="0.5999600291252136"/>
        </patternFill>
      </fill>
    </dxf>
    <dxf/>
    <dxf>
      <fill>
        <patternFill>
          <bgColor theme="0"/>
        </patternFill>
      </fill>
    </dxf>
    <dxf>
      <fill>
        <patternFill>
          <bgColor theme="6" tint="0.5999600291252136"/>
        </patternFill>
      </fill>
    </dxf>
    <dxf/>
    <dxf>
      <fill>
        <patternFill>
          <bgColor theme="0"/>
        </patternFill>
      </fill>
    </dxf>
    <dxf>
      <fill>
        <patternFill>
          <bgColor theme="6" tint="0.5999600291252136"/>
        </patternFill>
      </fill>
    </dxf>
    <dxf/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38100</xdr:rowOff>
    </xdr:from>
    <xdr:to>
      <xdr:col>10</xdr:col>
      <xdr:colOff>0</xdr:colOff>
      <xdr:row>8</xdr:row>
      <xdr:rowOff>47625</xdr:rowOff>
    </xdr:to>
    <xdr:pic>
      <xdr:nvPicPr>
        <xdr:cNvPr id="1" name="รูปภาพ 0" descr="SRIVICHAI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7625"/>
          <a:ext cx="9048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</xdr:colOff>
      <xdr:row>0</xdr:row>
      <xdr:rowOff>209550</xdr:rowOff>
    </xdr:from>
    <xdr:to>
      <xdr:col>11</xdr:col>
      <xdr:colOff>447675</xdr:colOff>
      <xdr:row>2</xdr:row>
      <xdr:rowOff>95250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3771900" y="209550"/>
          <a:ext cx="8953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0</xdr:row>
      <xdr:rowOff>95250</xdr:rowOff>
    </xdr:from>
    <xdr:to>
      <xdr:col>10</xdr:col>
      <xdr:colOff>276225</xdr:colOff>
      <xdr:row>4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90775" y="114300"/>
          <a:ext cx="3448050" cy="695325"/>
        </a:xfrm>
        <a:prstGeom prst="rect">
          <a:avLst/>
        </a:prstGeom>
        <a:solidFill>
          <a:srgbClr val="F79646"/>
        </a:solidFill>
        <a:ln w="381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ส่วนที่ ๕ 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ข้อตกลงและการประเมินผลการปฏิบัติราชการ
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องค์ประกอบที่ ๑ ด้านผลสัมฤทธิ์ของงาน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0</xdr:row>
      <xdr:rowOff>47625</xdr:rowOff>
    </xdr:from>
    <xdr:to>
      <xdr:col>10</xdr:col>
      <xdr:colOff>295275</xdr:colOff>
      <xdr:row>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28925" y="47625"/>
          <a:ext cx="3467100" cy="781050"/>
        </a:xfrm>
        <a:prstGeom prst="rect">
          <a:avLst/>
        </a:prstGeom>
        <a:solidFill>
          <a:srgbClr val="F79646"/>
        </a:solidFill>
        <a:ln w="38100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ส่วนที่ ๖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ข้อตกลงและการประเมินผลการปฏิบัติราชการ
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องค์ประกอบที่ ๒ ด้านพฤติกรรมการปฏิบัติราชการ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0"/>
  <sheetViews>
    <sheetView showGridLines="0" tabSelected="1" zoomScaleSheetLayoutView="100" zoomScalePageLayoutView="0" workbookViewId="0" topLeftCell="A13">
      <selection activeCell="E17" sqref="E17"/>
    </sheetView>
  </sheetViews>
  <sheetFormatPr defaultColWidth="9.140625" defaultRowHeight="15"/>
  <cols>
    <col min="1" max="1" width="7.421875" style="30" customWidth="1"/>
    <col min="2" max="3" width="3.57421875" style="30" customWidth="1"/>
    <col min="4" max="4" width="4.7109375" style="21" customWidth="1"/>
    <col min="5" max="5" width="10.00390625" style="21" customWidth="1"/>
    <col min="6" max="7" width="6.421875" style="21" customWidth="1"/>
    <col min="8" max="8" width="5.140625" style="21" customWidth="1"/>
    <col min="9" max="9" width="4.140625" style="21" customWidth="1"/>
    <col min="10" max="10" width="3.421875" style="21" customWidth="1"/>
    <col min="11" max="11" width="8.421875" style="21" customWidth="1"/>
    <col min="12" max="16384" width="9.00390625" style="21" customWidth="1"/>
  </cols>
  <sheetData>
    <row r="2" spans="1:14" ht="30.75">
      <c r="A2" s="20"/>
      <c r="B2" s="20"/>
      <c r="C2" s="20"/>
      <c r="N2" s="22" t="s">
        <v>166</v>
      </c>
    </row>
    <row r="10" spans="1:14" ht="30.75">
      <c r="A10" s="160" t="s">
        <v>157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</row>
    <row r="11" spans="1:14" ht="23.25">
      <c r="A11" s="161" t="s">
        <v>153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</row>
    <row r="12" spans="1:14" ht="18.75">
      <c r="A12" s="162" t="s">
        <v>306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</row>
    <row r="13" spans="1:14" ht="18.7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5" spans="1:3" ht="21">
      <c r="A15" s="24" t="s">
        <v>158</v>
      </c>
      <c r="B15" s="24"/>
      <c r="C15" s="24"/>
    </row>
    <row r="16" spans="1:12" ht="21">
      <c r="A16" s="25" t="s">
        <v>154</v>
      </c>
      <c r="B16" s="25"/>
      <c r="C16" s="25"/>
      <c r="D16" s="26"/>
      <c r="E16" s="27" t="s">
        <v>164</v>
      </c>
      <c r="F16" s="28" t="s">
        <v>276</v>
      </c>
      <c r="H16" s="167"/>
      <c r="I16" s="167"/>
      <c r="J16" s="28" t="s">
        <v>277</v>
      </c>
      <c r="L16" s="29"/>
    </row>
    <row r="17" spans="4:12" ht="21">
      <c r="D17" s="26"/>
      <c r="E17" s="27" t="s">
        <v>165</v>
      </c>
      <c r="F17" s="28" t="s">
        <v>278</v>
      </c>
      <c r="H17" s="168"/>
      <c r="I17" s="168"/>
      <c r="J17" s="28" t="s">
        <v>279</v>
      </c>
      <c r="L17" s="31"/>
    </row>
    <row r="18" spans="4:6" ht="21">
      <c r="D18" s="26"/>
      <c r="E18" s="27"/>
      <c r="F18" s="28"/>
    </row>
    <row r="19" spans="1:3" ht="21">
      <c r="A19" s="25"/>
      <c r="B19" s="25"/>
      <c r="C19" s="25"/>
    </row>
    <row r="20" spans="1:14" ht="21">
      <c r="A20" s="27" t="s">
        <v>289</v>
      </c>
      <c r="B20" s="27"/>
      <c r="C20" s="27"/>
      <c r="D20" s="27"/>
      <c r="E20" s="27"/>
      <c r="F20" s="159"/>
      <c r="G20" s="159"/>
      <c r="H20" s="159"/>
      <c r="I20" s="159"/>
      <c r="J20" s="159"/>
      <c r="K20" s="27" t="s">
        <v>156</v>
      </c>
      <c r="L20" s="159"/>
      <c r="M20" s="159"/>
      <c r="N20" s="159"/>
    </row>
    <row r="21" spans="1:14" ht="21">
      <c r="A21" s="25" t="s">
        <v>160</v>
      </c>
      <c r="B21" s="159"/>
      <c r="C21" s="159"/>
      <c r="D21" s="159"/>
      <c r="E21" s="159"/>
      <c r="F21" s="159"/>
      <c r="G21" s="159"/>
      <c r="H21" s="25" t="s">
        <v>159</v>
      </c>
      <c r="I21" s="25"/>
      <c r="K21" s="166"/>
      <c r="L21" s="166"/>
      <c r="M21" s="166"/>
      <c r="N21" s="166"/>
    </row>
    <row r="22" spans="1:14" ht="21">
      <c r="A22" s="32" t="s">
        <v>161</v>
      </c>
      <c r="B22" s="32"/>
      <c r="C22" s="169"/>
      <c r="D22" s="169"/>
      <c r="E22" s="169"/>
      <c r="F22" s="169"/>
      <c r="G22" s="169"/>
      <c r="H22" s="25" t="s">
        <v>162</v>
      </c>
      <c r="I22" s="159" t="s">
        <v>272</v>
      </c>
      <c r="J22" s="159"/>
      <c r="K22" s="159"/>
      <c r="L22" s="159"/>
      <c r="M22" s="159"/>
      <c r="N22" s="159"/>
    </row>
    <row r="23" spans="1:3" ht="21">
      <c r="A23" s="32"/>
      <c r="B23" s="32"/>
      <c r="C23" s="32"/>
    </row>
    <row r="24" spans="1:3" ht="21">
      <c r="A24" s="32"/>
      <c r="B24" s="32"/>
      <c r="C24" s="32"/>
    </row>
    <row r="25" spans="1:14" ht="21">
      <c r="A25" s="25" t="s">
        <v>290</v>
      </c>
      <c r="B25" s="25"/>
      <c r="C25" s="25"/>
      <c r="G25" s="159"/>
      <c r="H25" s="159"/>
      <c r="I25" s="159"/>
      <c r="J25" s="159"/>
      <c r="K25" s="159"/>
      <c r="L25" s="159"/>
      <c r="M25" s="159"/>
      <c r="N25" s="159"/>
    </row>
    <row r="26" spans="1:14" ht="21">
      <c r="A26" s="25" t="s">
        <v>160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</row>
    <row r="27" spans="1:3" ht="21.75" thickBot="1">
      <c r="A27" s="25"/>
      <c r="B27" s="25"/>
      <c r="C27" s="25"/>
    </row>
    <row r="28" spans="1:14" ht="15.75">
      <c r="A28" s="33" t="s">
        <v>280</v>
      </c>
      <c r="B28" s="34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</row>
    <row r="29" spans="1:14" ht="9.75" customHeight="1">
      <c r="A29" s="37" t="s">
        <v>281</v>
      </c>
      <c r="B29" s="38"/>
      <c r="C29" s="38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0"/>
    </row>
    <row r="30" spans="1:14" ht="15.75">
      <c r="A30" s="41" t="s">
        <v>282</v>
      </c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</row>
    <row r="31" spans="1:14" ht="65.25" customHeight="1">
      <c r="A31" s="163" t="s">
        <v>283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5"/>
    </row>
    <row r="32" spans="1:14" ht="15.75">
      <c r="A32" s="42" t="s">
        <v>284</v>
      </c>
      <c r="B32" s="43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</row>
    <row r="33" spans="1:14" ht="15.75">
      <c r="A33" s="42" t="s">
        <v>167</v>
      </c>
      <c r="B33" s="43"/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5"/>
    </row>
    <row r="34" spans="1:14" ht="15.75">
      <c r="A34" s="42" t="s">
        <v>285</v>
      </c>
      <c r="B34" s="43"/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5"/>
    </row>
    <row r="35" spans="1:14" ht="15.75">
      <c r="A35" s="42" t="s">
        <v>286</v>
      </c>
      <c r="B35" s="43"/>
      <c r="C35" s="43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5"/>
    </row>
    <row r="36" spans="1:14" ht="15.75">
      <c r="A36" s="42" t="s">
        <v>287</v>
      </c>
      <c r="B36" s="43"/>
      <c r="C36" s="43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5"/>
    </row>
    <row r="37" spans="1:14" ht="15.75">
      <c r="A37" s="42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5"/>
    </row>
    <row r="38" spans="1:14" ht="15.75">
      <c r="A38" s="42" t="s">
        <v>288</v>
      </c>
      <c r="B38" s="43"/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5"/>
    </row>
    <row r="39" spans="1:14" ht="15.75" thickBot="1">
      <c r="A39" s="46"/>
      <c r="B39" s="47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9"/>
    </row>
    <row r="40" spans="1:3" ht="15.75">
      <c r="A40" s="50"/>
      <c r="B40" s="50"/>
      <c r="C40" s="50"/>
    </row>
  </sheetData>
  <sheetProtection/>
  <mergeCells count="14">
    <mergeCell ref="A31:N31"/>
    <mergeCell ref="K21:N21"/>
    <mergeCell ref="H16:I16"/>
    <mergeCell ref="H17:I17"/>
    <mergeCell ref="C22:G22"/>
    <mergeCell ref="G25:N25"/>
    <mergeCell ref="B26:N26"/>
    <mergeCell ref="F20:J20"/>
    <mergeCell ref="L20:N20"/>
    <mergeCell ref="B21:G21"/>
    <mergeCell ref="I22:N22"/>
    <mergeCell ref="A10:N10"/>
    <mergeCell ref="A11:N11"/>
    <mergeCell ref="A12:N12"/>
  </mergeCells>
  <conditionalFormatting sqref="L16:L17 B26 F20 L20:N20 K21:N21 B21:G21 I22:N22 C22:D22 G25 H16:I17">
    <cfRule type="notContainsBlanks" priority="82" dxfId="2">
      <formula>LEN(TRIM(B16))&gt;0</formula>
    </cfRule>
    <cfRule type="containsBlanks" priority="83" dxfId="1">
      <formula>LEN(TRIM(B16))=0</formula>
    </cfRule>
    <cfRule type="cellIs" priority="84" dxfId="0" operator="greaterThan">
      <formula>1</formula>
    </cfRule>
  </conditionalFormatting>
  <conditionalFormatting sqref="B26 G25">
    <cfRule type="notContainsBlanks" priority="43" dxfId="2">
      <formula>LEN(TRIM(B25))&gt;0</formula>
    </cfRule>
    <cfRule type="containsBlanks" priority="44" dxfId="1">
      <formula>LEN(TRIM(B25))=0</formula>
    </cfRule>
    <cfRule type="cellIs" priority="45" dxfId="0" operator="greaterThan">
      <formula>1</formula>
    </cfRule>
  </conditionalFormatting>
  <conditionalFormatting sqref="B26 G25">
    <cfRule type="notContainsBlanks" priority="40" dxfId="2">
      <formula>LEN(TRIM(B25))&gt;0</formula>
    </cfRule>
    <cfRule type="containsBlanks" priority="41" dxfId="1">
      <formula>LEN(TRIM(B25))=0</formula>
    </cfRule>
    <cfRule type="cellIs" priority="42" dxfId="0" operator="greaterThan">
      <formula>1</formula>
    </cfRule>
  </conditionalFormatting>
  <conditionalFormatting sqref="B26 G25">
    <cfRule type="notContainsBlanks" priority="37" dxfId="2">
      <formula>LEN(TRIM(B25))&gt;0</formula>
    </cfRule>
    <cfRule type="containsBlanks" priority="38" dxfId="1">
      <formula>LEN(TRIM(B25))=0</formula>
    </cfRule>
    <cfRule type="cellIs" priority="39" dxfId="0" operator="greaterThan">
      <formula>1</formula>
    </cfRule>
  </conditionalFormatting>
  <conditionalFormatting sqref="B26 G25">
    <cfRule type="notContainsBlanks" priority="34" dxfId="2">
      <formula>LEN(TRIM(B25))&gt;0</formula>
    </cfRule>
    <cfRule type="containsBlanks" priority="35" dxfId="1">
      <formula>LEN(TRIM(B25))=0</formula>
    </cfRule>
    <cfRule type="cellIs" priority="36" dxfId="0" operator="greaterThan">
      <formula>1</formula>
    </cfRule>
  </conditionalFormatting>
  <conditionalFormatting sqref="L16:L17 H16:I17">
    <cfRule type="notContainsBlanks" priority="31" dxfId="2">
      <formula>LEN(TRIM(H16))&gt;0</formula>
    </cfRule>
    <cfRule type="containsBlanks" priority="32" dxfId="1">
      <formula>LEN(TRIM(H16))=0</formula>
    </cfRule>
    <cfRule type="cellIs" priority="33" dxfId="0" operator="greaterThan">
      <formula>1</formula>
    </cfRule>
  </conditionalFormatting>
  <conditionalFormatting sqref="L16:L17 H16:I17">
    <cfRule type="notContainsBlanks" priority="28" dxfId="2">
      <formula>LEN(TRIM(H16))&gt;0</formula>
    </cfRule>
    <cfRule type="containsBlanks" priority="29" dxfId="1">
      <formula>LEN(TRIM(H16))=0</formula>
    </cfRule>
    <cfRule type="cellIs" priority="30" dxfId="0" operator="greaterThan">
      <formula>1</formula>
    </cfRule>
  </conditionalFormatting>
  <conditionalFormatting sqref="L16:L17 H16:I17">
    <cfRule type="notContainsBlanks" priority="25" dxfId="2">
      <formula>LEN(TRIM(H16))&gt;0</formula>
    </cfRule>
    <cfRule type="containsBlanks" priority="26" dxfId="1">
      <formula>LEN(TRIM(H16))=0</formula>
    </cfRule>
    <cfRule type="cellIs" priority="27" dxfId="0" operator="greaterThan">
      <formula>1</formula>
    </cfRule>
  </conditionalFormatting>
  <conditionalFormatting sqref="L16:L17 H16:I17">
    <cfRule type="notContainsBlanks" priority="22" dxfId="2">
      <formula>LEN(TRIM(H16))&gt;0</formula>
    </cfRule>
    <cfRule type="containsBlanks" priority="23" dxfId="1">
      <formula>LEN(TRIM(H16))=0</formula>
    </cfRule>
    <cfRule type="cellIs" priority="24" dxfId="0" operator="greaterThan">
      <formula>1</formula>
    </cfRule>
  </conditionalFormatting>
  <conditionalFormatting sqref="L16:L17 H16:I17">
    <cfRule type="notContainsBlanks" priority="19" dxfId="2">
      <formula>LEN(TRIM(H16))&gt;0</formula>
    </cfRule>
    <cfRule type="containsBlanks" priority="20" dxfId="1">
      <formula>LEN(TRIM(H16))=0</formula>
    </cfRule>
    <cfRule type="cellIs" priority="21" dxfId="0" operator="greaterThan">
      <formula>1</formula>
    </cfRule>
  </conditionalFormatting>
  <conditionalFormatting sqref="L16:L17 H16:I17">
    <cfRule type="notContainsBlanks" priority="16" dxfId="2">
      <formula>LEN(TRIM(H16))&gt;0</formula>
    </cfRule>
    <cfRule type="containsBlanks" priority="17" dxfId="1">
      <formula>LEN(TRIM(H16))=0</formula>
    </cfRule>
    <cfRule type="cellIs" priority="18" dxfId="0" operator="greaterThan">
      <formula>1</formula>
    </cfRule>
  </conditionalFormatting>
  <conditionalFormatting sqref="B26">
    <cfRule type="notContainsBlanks" priority="13" dxfId="2">
      <formula>LEN(TRIM(B26))&gt;0</formula>
    </cfRule>
    <cfRule type="containsBlanks" priority="14" dxfId="1">
      <formula>LEN(TRIM(B26))=0</formula>
    </cfRule>
    <cfRule type="cellIs" priority="15" dxfId="0" operator="greaterThan">
      <formula>1</formula>
    </cfRule>
  </conditionalFormatting>
  <conditionalFormatting sqref="B26">
    <cfRule type="notContainsBlanks" priority="10" dxfId="2">
      <formula>LEN(TRIM(B26))&gt;0</formula>
    </cfRule>
    <cfRule type="containsBlanks" priority="11" dxfId="1">
      <formula>LEN(TRIM(B26))=0</formula>
    </cfRule>
    <cfRule type="cellIs" priority="12" dxfId="0" operator="greaterThan">
      <formula>1</formula>
    </cfRule>
  </conditionalFormatting>
  <conditionalFormatting sqref="B26">
    <cfRule type="notContainsBlanks" priority="7" dxfId="2">
      <formula>LEN(TRIM(B26))&gt;0</formula>
    </cfRule>
    <cfRule type="containsBlanks" priority="8" dxfId="1">
      <formula>LEN(TRIM(B26))=0</formula>
    </cfRule>
    <cfRule type="cellIs" priority="9" dxfId="0" operator="greaterThan">
      <formula>1</formula>
    </cfRule>
  </conditionalFormatting>
  <conditionalFormatting sqref="B26">
    <cfRule type="notContainsBlanks" priority="4" dxfId="2">
      <formula>LEN(TRIM(B26))&gt;0</formula>
    </cfRule>
    <cfRule type="containsBlanks" priority="5" dxfId="1">
      <formula>LEN(TRIM(B26))=0</formula>
    </cfRule>
    <cfRule type="cellIs" priority="6" dxfId="0" operator="greaterThan">
      <formula>1</formula>
    </cfRule>
  </conditionalFormatting>
  <conditionalFormatting sqref="B26">
    <cfRule type="notContainsBlanks" priority="1" dxfId="2">
      <formula>LEN(TRIM(B26))&gt;0</formula>
    </cfRule>
    <cfRule type="containsBlanks" priority="2" dxfId="1">
      <formula>LEN(TRIM(B26))=0</formula>
    </cfRule>
    <cfRule type="cellIs" priority="3" dxfId="0" operator="greaterThan">
      <formula>1</formula>
    </cfRule>
  </conditionalFormatting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5"/>
  <sheetViews>
    <sheetView showGridLines="0" zoomScalePageLayoutView="0" workbookViewId="0" topLeftCell="A1">
      <selection activeCell="N10" sqref="N10"/>
    </sheetView>
  </sheetViews>
  <sheetFormatPr defaultColWidth="9.140625" defaultRowHeight="15"/>
  <cols>
    <col min="1" max="5" width="9.00390625" style="154" customWidth="1"/>
    <col min="6" max="6" width="9.57421875" style="154" customWidth="1"/>
    <col min="7" max="16384" width="9.00390625" style="154" customWidth="1"/>
  </cols>
  <sheetData>
    <row r="1" spans="1:13" ht="23.25">
      <c r="A1" s="230" t="s">
        <v>229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3" spans="1:13" ht="37.5" customHeight="1">
      <c r="A3" s="203" t="s">
        <v>304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5"/>
    </row>
    <row r="4" spans="1:13" ht="19.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3" ht="18.75">
      <c r="A5" s="6" t="s">
        <v>244</v>
      </c>
      <c r="B5" s="2"/>
      <c r="C5" s="2"/>
      <c r="D5" s="2"/>
      <c r="F5" s="2"/>
      <c r="H5" s="2" t="s">
        <v>239</v>
      </c>
      <c r="I5" s="2"/>
      <c r="J5" s="4"/>
      <c r="M5" s="155"/>
    </row>
    <row r="6" spans="1:13" ht="18.75">
      <c r="A6" s="8"/>
      <c r="B6" s="2" t="s">
        <v>240</v>
      </c>
      <c r="C6" s="2"/>
      <c r="F6" s="2"/>
      <c r="H6" s="2" t="s">
        <v>241</v>
      </c>
      <c r="I6" s="2"/>
      <c r="J6" s="4"/>
      <c r="M6" s="155"/>
    </row>
    <row r="7" spans="1:13" ht="19.5" customHeight="1">
      <c r="A7" s="13" t="s">
        <v>242</v>
      </c>
      <c r="B7" s="11"/>
      <c r="C7" s="11"/>
      <c r="D7" s="9"/>
      <c r="E7" s="156"/>
      <c r="F7" s="11"/>
      <c r="G7" s="156"/>
      <c r="H7" s="11" t="s">
        <v>242</v>
      </c>
      <c r="I7" s="11"/>
      <c r="J7" s="9"/>
      <c r="K7" s="156"/>
      <c r="L7" s="156"/>
      <c r="M7" s="157"/>
    </row>
    <row r="11" spans="1:13" ht="37.5" customHeight="1">
      <c r="A11" s="203" t="s">
        <v>305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5"/>
    </row>
    <row r="12" spans="1:13" ht="19.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6"/>
    </row>
    <row r="13" spans="1:13" ht="18.75">
      <c r="A13" s="6" t="s">
        <v>244</v>
      </c>
      <c r="B13" s="2"/>
      <c r="C13" s="2"/>
      <c r="D13" s="2"/>
      <c r="F13" s="2"/>
      <c r="G13" s="2"/>
      <c r="H13" s="2" t="s">
        <v>239</v>
      </c>
      <c r="I13" s="2"/>
      <c r="J13" s="4"/>
      <c r="M13" s="155"/>
    </row>
    <row r="14" spans="1:13" ht="18.75">
      <c r="A14" s="8"/>
      <c r="B14" s="2" t="s">
        <v>240</v>
      </c>
      <c r="C14" s="2"/>
      <c r="F14" s="2"/>
      <c r="G14" s="2"/>
      <c r="H14" s="2" t="s">
        <v>241</v>
      </c>
      <c r="I14" s="2"/>
      <c r="J14" s="4"/>
      <c r="M14" s="155"/>
    </row>
    <row r="15" spans="1:13" ht="18.75">
      <c r="A15" s="13" t="s">
        <v>242</v>
      </c>
      <c r="B15" s="11"/>
      <c r="C15" s="11"/>
      <c r="D15" s="9"/>
      <c r="E15" s="156"/>
      <c r="F15" s="11"/>
      <c r="G15" s="11"/>
      <c r="H15" s="11" t="s">
        <v>242</v>
      </c>
      <c r="I15" s="11"/>
      <c r="J15" s="9"/>
      <c r="K15" s="156"/>
      <c r="L15" s="156"/>
      <c r="M15" s="157"/>
    </row>
  </sheetData>
  <sheetProtection/>
  <mergeCells count="3">
    <mergeCell ref="A1:M1"/>
    <mergeCell ref="A3:M3"/>
    <mergeCell ref="A11:M11"/>
  </mergeCells>
  <printOptions/>
  <pageMargins left="0.7086614173228347" right="0.5118110236220472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PageLayoutView="0" workbookViewId="0" topLeftCell="A1">
      <selection activeCell="H18" sqref="H18"/>
    </sheetView>
  </sheetViews>
  <sheetFormatPr defaultColWidth="9.140625" defaultRowHeight="15"/>
  <cols>
    <col min="1" max="1" width="20.28125" style="17" customWidth="1"/>
    <col min="2" max="2" width="4.00390625" style="17" customWidth="1"/>
    <col min="3" max="3" width="13.00390625" style="17" customWidth="1"/>
    <col min="4" max="4" width="8.28125" style="17" customWidth="1"/>
    <col min="5" max="5" width="4.00390625" style="17" customWidth="1"/>
    <col min="6" max="6" width="11.140625" style="17" customWidth="1"/>
    <col min="7" max="7" width="11.8515625" style="17" customWidth="1"/>
    <col min="8" max="8" width="16.421875" style="17" customWidth="1"/>
    <col min="9" max="16384" width="9.00390625" style="17" customWidth="1"/>
  </cols>
  <sheetData>
    <row r="1" spans="1:5" ht="21">
      <c r="A1" s="51" t="s">
        <v>168</v>
      </c>
      <c r="B1" s="52"/>
      <c r="C1" s="52"/>
      <c r="D1" s="52"/>
      <c r="E1" s="52"/>
    </row>
    <row r="2" ht="11.25" customHeight="1" thickBot="1"/>
    <row r="3" spans="1:8" s="55" customFormat="1" ht="43.5" thickBot="1" thickTop="1">
      <c r="A3" s="175" t="s">
        <v>0</v>
      </c>
      <c r="B3" s="176"/>
      <c r="C3" s="176"/>
      <c r="D3" s="176"/>
      <c r="E3" s="177"/>
      <c r="F3" s="53" t="s">
        <v>169</v>
      </c>
      <c r="G3" s="53" t="s">
        <v>170</v>
      </c>
      <c r="H3" s="54" t="s">
        <v>189</v>
      </c>
    </row>
    <row r="4" spans="1:8" s="55" customFormat="1" ht="21.75" thickBot="1">
      <c r="A4" s="178" t="s">
        <v>3</v>
      </c>
      <c r="B4" s="179"/>
      <c r="C4" s="179"/>
      <c r="D4" s="179"/>
      <c r="E4" s="180"/>
      <c r="F4" s="56"/>
      <c r="G4" s="57" t="s">
        <v>1</v>
      </c>
      <c r="H4" s="58"/>
    </row>
    <row r="5" spans="1:8" s="55" customFormat="1" ht="21.75" thickBot="1">
      <c r="A5" s="178" t="s">
        <v>4</v>
      </c>
      <c r="B5" s="179"/>
      <c r="C5" s="179"/>
      <c r="D5" s="179"/>
      <c r="E5" s="180"/>
      <c r="F5" s="56"/>
      <c r="G5" s="57" t="s">
        <v>2</v>
      </c>
      <c r="H5" s="58"/>
    </row>
    <row r="6" spans="1:8" s="55" customFormat="1" ht="24" customHeight="1" thickBot="1">
      <c r="A6" s="172" t="s">
        <v>171</v>
      </c>
      <c r="B6" s="173"/>
      <c r="C6" s="173"/>
      <c r="D6" s="173"/>
      <c r="E6" s="173"/>
      <c r="F6" s="173"/>
      <c r="G6" s="174"/>
      <c r="H6" s="59"/>
    </row>
    <row r="7" ht="9.75" customHeight="1" thickTop="1"/>
    <row r="8" spans="1:6" ht="21.75" customHeight="1">
      <c r="A8" s="60" t="s">
        <v>172</v>
      </c>
      <c r="B8" s="60"/>
      <c r="C8" s="60"/>
      <c r="D8" s="60"/>
      <c r="E8" s="60"/>
      <c r="F8" s="61"/>
    </row>
    <row r="9" spans="1:5" ht="21">
      <c r="A9" s="60" t="s">
        <v>6</v>
      </c>
      <c r="B9" s="60"/>
      <c r="C9" s="60"/>
      <c r="D9" s="60"/>
      <c r="E9" s="60"/>
    </row>
    <row r="10" spans="1:5" ht="21">
      <c r="A10" s="62" t="s">
        <v>5</v>
      </c>
      <c r="B10" s="62"/>
      <c r="C10" s="62"/>
      <c r="D10" s="62"/>
      <c r="E10" s="62"/>
    </row>
    <row r="11" ht="12" customHeight="1"/>
    <row r="12" spans="1:2" ht="21">
      <c r="A12" s="181" t="s">
        <v>173</v>
      </c>
      <c r="B12" s="181"/>
    </row>
    <row r="13" spans="2:4" ht="21">
      <c r="B13" s="158"/>
      <c r="C13" s="17" t="s">
        <v>175</v>
      </c>
      <c r="D13" s="17" t="s">
        <v>182</v>
      </c>
    </row>
    <row r="14" spans="2:4" ht="21">
      <c r="B14" s="158"/>
      <c r="C14" s="17" t="s">
        <v>176</v>
      </c>
      <c r="D14" s="17" t="s">
        <v>183</v>
      </c>
    </row>
    <row r="15" spans="2:4" ht="21">
      <c r="B15" s="158"/>
      <c r="C15" s="17" t="s">
        <v>177</v>
      </c>
      <c r="D15" s="17" t="s">
        <v>184</v>
      </c>
    </row>
    <row r="16" spans="2:4" ht="21">
      <c r="B16" s="158"/>
      <c r="C16" s="17" t="s">
        <v>178</v>
      </c>
      <c r="D16" s="17" t="s">
        <v>185</v>
      </c>
    </row>
    <row r="17" spans="2:4" ht="21">
      <c r="B17" s="158"/>
      <c r="C17" s="17" t="s">
        <v>179</v>
      </c>
      <c r="D17" s="17" t="s">
        <v>186</v>
      </c>
    </row>
    <row r="18" spans="2:4" ht="21">
      <c r="B18" s="158"/>
      <c r="C18" s="17" t="s">
        <v>180</v>
      </c>
      <c r="D18" s="17" t="s">
        <v>187</v>
      </c>
    </row>
    <row r="19" spans="2:4" ht="21">
      <c r="B19" s="158"/>
      <c r="C19" s="17" t="s">
        <v>181</v>
      </c>
      <c r="D19" s="17" t="s">
        <v>188</v>
      </c>
    </row>
    <row r="20" ht="12.75" customHeight="1"/>
    <row r="21" ht="24.75" customHeight="1">
      <c r="A21" s="63" t="s">
        <v>192</v>
      </c>
    </row>
    <row r="22" spans="1:8" ht="49.5" customHeight="1">
      <c r="A22" s="170" t="s">
        <v>190</v>
      </c>
      <c r="B22" s="170"/>
      <c r="C22" s="182" t="s">
        <v>174</v>
      </c>
      <c r="D22" s="182"/>
      <c r="E22" s="182"/>
      <c r="F22" s="182"/>
      <c r="G22" s="170" t="s">
        <v>191</v>
      </c>
      <c r="H22" s="170"/>
    </row>
    <row r="23" spans="1:8" ht="49.5" customHeight="1">
      <c r="A23" s="171"/>
      <c r="B23" s="171"/>
      <c r="C23" s="171"/>
      <c r="D23" s="171"/>
      <c r="E23" s="171"/>
      <c r="F23" s="171"/>
      <c r="G23" s="171"/>
      <c r="H23" s="171"/>
    </row>
    <row r="24" spans="1:8" ht="49.5" customHeight="1">
      <c r="A24" s="171"/>
      <c r="B24" s="171"/>
      <c r="C24" s="171"/>
      <c r="D24" s="171"/>
      <c r="E24" s="171"/>
      <c r="F24" s="171"/>
      <c r="G24" s="171"/>
      <c r="H24" s="171"/>
    </row>
    <row r="25" spans="1:8" ht="49.5" customHeight="1">
      <c r="A25" s="171"/>
      <c r="B25" s="171"/>
      <c r="C25" s="171"/>
      <c r="D25" s="171"/>
      <c r="E25" s="171"/>
      <c r="F25" s="171"/>
      <c r="G25" s="171"/>
      <c r="H25" s="171"/>
    </row>
    <row r="26" spans="1:8" ht="49.5" customHeight="1">
      <c r="A26" s="171"/>
      <c r="B26" s="171"/>
      <c r="C26" s="171"/>
      <c r="D26" s="171"/>
      <c r="E26" s="171"/>
      <c r="F26" s="171"/>
      <c r="G26" s="171"/>
      <c r="H26" s="171"/>
    </row>
  </sheetData>
  <sheetProtection/>
  <mergeCells count="20">
    <mergeCell ref="G26:H26"/>
    <mergeCell ref="C23:F23"/>
    <mergeCell ref="C24:F24"/>
    <mergeCell ref="A25:B25"/>
    <mergeCell ref="A26:B26"/>
    <mergeCell ref="C25:F25"/>
    <mergeCell ref="C26:F26"/>
    <mergeCell ref="G23:H23"/>
    <mergeCell ref="G24:H24"/>
    <mergeCell ref="G25:H25"/>
    <mergeCell ref="A22:B22"/>
    <mergeCell ref="A23:B23"/>
    <mergeCell ref="A24:B24"/>
    <mergeCell ref="A6:G6"/>
    <mergeCell ref="A3:E3"/>
    <mergeCell ref="A4:E4"/>
    <mergeCell ref="A5:E5"/>
    <mergeCell ref="A12:B12"/>
    <mergeCell ref="G22:H22"/>
    <mergeCell ref="C22:F22"/>
  </mergeCells>
  <printOptions/>
  <pageMargins left="0.7086614173228347" right="0.31496062992125984" top="0.7480314960629921" bottom="0.32" header="0.31496062992125984" footer="0.16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showGridLines="0" zoomScalePageLayoutView="0" workbookViewId="0" topLeftCell="A1">
      <selection activeCell="G42" sqref="G42"/>
    </sheetView>
  </sheetViews>
  <sheetFormatPr defaultColWidth="9.140625" defaultRowHeight="15"/>
  <cols>
    <col min="1" max="1" width="7.421875" style="68" customWidth="1"/>
    <col min="2" max="2" width="11.421875" style="68" customWidth="1"/>
    <col min="3" max="8" width="9.00390625" style="68" customWidth="1"/>
    <col min="9" max="9" width="10.8515625" style="68" customWidth="1"/>
    <col min="10" max="16384" width="9.00390625" style="68" customWidth="1"/>
  </cols>
  <sheetData>
    <row r="1" spans="1:9" ht="21">
      <c r="A1" s="64" t="s">
        <v>193</v>
      </c>
      <c r="B1" s="65"/>
      <c r="C1" s="65"/>
      <c r="D1" s="65"/>
      <c r="E1" s="66"/>
      <c r="F1" s="66"/>
      <c r="G1" s="66"/>
      <c r="H1" s="66"/>
      <c r="I1" s="67"/>
    </row>
    <row r="2" spans="1:9" ht="21">
      <c r="A2" s="69"/>
      <c r="I2" s="70"/>
    </row>
    <row r="3" spans="1:9" ht="21">
      <c r="A3" s="71" t="s">
        <v>194</v>
      </c>
      <c r="E3" s="72"/>
      <c r="I3" s="70"/>
    </row>
    <row r="4" spans="1:9" ht="21">
      <c r="A4" s="73" t="s">
        <v>163</v>
      </c>
      <c r="B4" s="74" t="s">
        <v>198</v>
      </c>
      <c r="I4" s="70"/>
    </row>
    <row r="5" spans="1:9" ht="21">
      <c r="A5" s="75"/>
      <c r="I5" s="70"/>
    </row>
    <row r="6" spans="1:9" ht="21">
      <c r="A6" s="76"/>
      <c r="B6" s="39"/>
      <c r="G6" s="72" t="s">
        <v>203</v>
      </c>
      <c r="I6" s="70"/>
    </row>
    <row r="7" spans="1:9" ht="21">
      <c r="A7" s="76"/>
      <c r="B7" s="39"/>
      <c r="G7" s="72" t="s">
        <v>204</v>
      </c>
      <c r="I7" s="70"/>
    </row>
    <row r="8" spans="1:9" ht="21">
      <c r="A8" s="76"/>
      <c r="B8" s="39"/>
      <c r="G8" s="72" t="s">
        <v>205</v>
      </c>
      <c r="I8" s="70"/>
    </row>
    <row r="9" spans="1:9" ht="12.75" customHeight="1">
      <c r="A9" s="77"/>
      <c r="B9" s="78"/>
      <c r="C9" s="79"/>
      <c r="D9" s="79"/>
      <c r="E9" s="79"/>
      <c r="F9" s="79"/>
      <c r="G9" s="80"/>
      <c r="H9" s="79"/>
      <c r="I9" s="81"/>
    </row>
    <row r="10" spans="1:9" ht="21">
      <c r="A10" s="71" t="s">
        <v>195</v>
      </c>
      <c r="I10" s="70"/>
    </row>
    <row r="11" spans="1:9" ht="21">
      <c r="A11" s="73" t="s">
        <v>163</v>
      </c>
      <c r="B11" s="68" t="s">
        <v>201</v>
      </c>
      <c r="I11" s="70"/>
    </row>
    <row r="12" spans="1:9" ht="21">
      <c r="A12" s="73" t="s">
        <v>163</v>
      </c>
      <c r="B12" s="74" t="s">
        <v>199</v>
      </c>
      <c r="I12" s="70"/>
    </row>
    <row r="13" spans="1:9" ht="21">
      <c r="A13" s="73"/>
      <c r="B13" s="74" t="s">
        <v>202</v>
      </c>
      <c r="I13" s="70"/>
    </row>
    <row r="14" spans="1:9" ht="21">
      <c r="A14" s="69"/>
      <c r="B14" s="74" t="s">
        <v>200</v>
      </c>
      <c r="I14" s="70"/>
    </row>
    <row r="15" spans="1:9" ht="21">
      <c r="A15" s="75"/>
      <c r="B15" s="39"/>
      <c r="G15" s="72" t="s">
        <v>203</v>
      </c>
      <c r="I15" s="70"/>
    </row>
    <row r="16" spans="1:9" ht="21">
      <c r="A16" s="75"/>
      <c r="B16" s="39"/>
      <c r="G16" s="72" t="s">
        <v>204</v>
      </c>
      <c r="I16" s="70"/>
    </row>
    <row r="17" spans="1:9" ht="21">
      <c r="A17" s="75"/>
      <c r="B17" s="39"/>
      <c r="G17" s="72" t="s">
        <v>205</v>
      </c>
      <c r="I17" s="70"/>
    </row>
    <row r="18" spans="1:9" ht="12.75" customHeight="1">
      <c r="A18" s="77"/>
      <c r="B18" s="78"/>
      <c r="C18" s="79"/>
      <c r="D18" s="79"/>
      <c r="E18" s="79"/>
      <c r="F18" s="79"/>
      <c r="G18" s="80"/>
      <c r="H18" s="79"/>
      <c r="I18" s="81"/>
    </row>
    <row r="19" spans="1:9" ht="21">
      <c r="A19" s="82" t="s">
        <v>196</v>
      </c>
      <c r="B19" s="72"/>
      <c r="I19" s="70"/>
    </row>
    <row r="20" spans="1:9" ht="21">
      <c r="A20" s="69"/>
      <c r="B20" s="74" t="s">
        <v>206</v>
      </c>
      <c r="I20" s="70"/>
    </row>
    <row r="21" spans="1:9" ht="21">
      <c r="A21" s="69"/>
      <c r="B21" s="74" t="s">
        <v>207</v>
      </c>
      <c r="I21" s="70"/>
    </row>
    <row r="22" spans="1:9" ht="21">
      <c r="A22" s="69"/>
      <c r="B22" s="74" t="s">
        <v>208</v>
      </c>
      <c r="I22" s="70"/>
    </row>
    <row r="23" spans="1:9" ht="21">
      <c r="A23" s="75"/>
      <c r="B23" s="74" t="s">
        <v>208</v>
      </c>
      <c r="I23" s="70"/>
    </row>
    <row r="24" spans="1:9" ht="21">
      <c r="A24" s="75"/>
      <c r="B24" s="74" t="s">
        <v>208</v>
      </c>
      <c r="I24" s="70"/>
    </row>
    <row r="25" spans="1:9" ht="21">
      <c r="A25" s="75"/>
      <c r="B25" s="74" t="s">
        <v>208</v>
      </c>
      <c r="I25" s="70"/>
    </row>
    <row r="26" spans="1:9" ht="21">
      <c r="A26" s="75"/>
      <c r="B26" s="39"/>
      <c r="G26" s="72" t="s">
        <v>203</v>
      </c>
      <c r="I26" s="70"/>
    </row>
    <row r="27" spans="1:9" ht="21">
      <c r="A27" s="75"/>
      <c r="B27" s="39"/>
      <c r="G27" s="72" t="s">
        <v>204</v>
      </c>
      <c r="I27" s="70"/>
    </row>
    <row r="28" spans="1:9" ht="21">
      <c r="A28" s="75"/>
      <c r="B28" s="39"/>
      <c r="G28" s="72" t="s">
        <v>205</v>
      </c>
      <c r="I28" s="70"/>
    </row>
    <row r="29" spans="1:9" ht="12.75" customHeight="1">
      <c r="A29" s="77"/>
      <c r="B29" s="78"/>
      <c r="C29" s="79"/>
      <c r="D29" s="79"/>
      <c r="E29" s="79"/>
      <c r="F29" s="79"/>
      <c r="G29" s="80"/>
      <c r="H29" s="79"/>
      <c r="I29" s="81"/>
    </row>
    <row r="30" spans="1:9" ht="21">
      <c r="A30" s="71" t="s">
        <v>197</v>
      </c>
      <c r="B30" s="72"/>
      <c r="I30" s="70"/>
    </row>
    <row r="31" spans="1:9" ht="21">
      <c r="A31" s="69"/>
      <c r="B31" s="83" t="s">
        <v>291</v>
      </c>
      <c r="I31" s="70"/>
    </row>
    <row r="32" spans="1:9" ht="21">
      <c r="A32" s="69"/>
      <c r="B32" s="74" t="s">
        <v>207</v>
      </c>
      <c r="I32" s="70"/>
    </row>
    <row r="33" spans="1:9" ht="21">
      <c r="A33" s="69"/>
      <c r="B33" s="74" t="s">
        <v>208</v>
      </c>
      <c r="I33" s="70"/>
    </row>
    <row r="34" spans="1:9" ht="21">
      <c r="A34" s="75"/>
      <c r="B34" s="74" t="s">
        <v>208</v>
      </c>
      <c r="I34" s="70"/>
    </row>
    <row r="35" spans="1:9" ht="21">
      <c r="A35" s="75"/>
      <c r="B35" s="74" t="s">
        <v>208</v>
      </c>
      <c r="I35" s="70"/>
    </row>
    <row r="36" spans="1:9" ht="21">
      <c r="A36" s="75"/>
      <c r="B36" s="74" t="s">
        <v>208</v>
      </c>
      <c r="I36" s="70"/>
    </row>
    <row r="37" spans="1:9" ht="21">
      <c r="A37" s="75"/>
      <c r="B37" s="39"/>
      <c r="G37" s="72" t="s">
        <v>203</v>
      </c>
      <c r="I37" s="70"/>
    </row>
    <row r="38" spans="1:9" ht="21">
      <c r="A38" s="75"/>
      <c r="B38" s="39"/>
      <c r="G38" s="72" t="s">
        <v>204</v>
      </c>
      <c r="I38" s="70"/>
    </row>
    <row r="39" spans="1:9" ht="21.75" thickBot="1">
      <c r="A39" s="84"/>
      <c r="B39" s="48"/>
      <c r="C39" s="85"/>
      <c r="D39" s="85"/>
      <c r="E39" s="85"/>
      <c r="F39" s="85"/>
      <c r="G39" s="86" t="s">
        <v>205</v>
      </c>
      <c r="H39" s="85"/>
      <c r="I39" s="87"/>
    </row>
    <row r="40" spans="1:2" ht="21">
      <c r="A40" s="88"/>
      <c r="B40" s="39"/>
    </row>
  </sheetData>
  <sheetProtection/>
  <printOptions/>
  <pageMargins left="0.7086614173228347" right="0.5118110236220472" top="0.35433070866141736" bottom="0.16" header="0.31496062992125984" footer="0.18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22"/>
  <sheetViews>
    <sheetView showGridLines="0" zoomScalePageLayoutView="0" workbookViewId="0" topLeftCell="A1">
      <selection activeCell="D20" sqref="D20"/>
    </sheetView>
  </sheetViews>
  <sheetFormatPr defaultColWidth="9.140625" defaultRowHeight="15"/>
  <cols>
    <col min="1" max="1" width="10.421875" style="90" customWidth="1"/>
    <col min="2" max="2" width="9.57421875" style="90" customWidth="1"/>
    <col min="3" max="3" width="10.421875" style="90" customWidth="1"/>
    <col min="4" max="4" width="10.57421875" style="90" customWidth="1"/>
    <col min="5" max="5" width="6.57421875" style="90" customWidth="1"/>
    <col min="6" max="6" width="7.140625" style="90" customWidth="1"/>
    <col min="7" max="7" width="7.00390625" style="90" customWidth="1"/>
    <col min="8" max="8" width="6.8515625" style="90" customWidth="1"/>
    <col min="9" max="9" width="4.7109375" style="90" customWidth="1"/>
    <col min="10" max="10" width="10.140625" style="90" customWidth="1"/>
    <col min="11" max="11" width="9.00390625" style="90" customWidth="1"/>
    <col min="12" max="12" width="10.57421875" style="90" customWidth="1"/>
    <col min="13" max="13" width="15.140625" style="90" customWidth="1"/>
    <col min="14" max="16384" width="9.00390625" style="90" customWidth="1"/>
  </cols>
  <sheetData>
    <row r="5" spans="1:5" ht="21">
      <c r="A5" s="89" t="s">
        <v>209</v>
      </c>
      <c r="B5" s="21"/>
      <c r="C5" s="21"/>
      <c r="D5" s="21"/>
      <c r="E5" s="21"/>
    </row>
    <row r="6" spans="1:5" ht="21">
      <c r="A6" s="91" t="s">
        <v>210</v>
      </c>
      <c r="B6" s="21"/>
      <c r="C6" s="21"/>
      <c r="D6" s="21"/>
      <c r="E6" s="21"/>
    </row>
    <row r="7" spans="1:5" ht="21">
      <c r="A7" s="92" t="s">
        <v>292</v>
      </c>
      <c r="B7" s="21"/>
      <c r="C7" s="21"/>
      <c r="D7" s="21"/>
      <c r="E7" s="21"/>
    </row>
    <row r="8" spans="1:5" ht="21">
      <c r="A8" s="61" t="s">
        <v>211</v>
      </c>
      <c r="B8" s="21"/>
      <c r="C8" s="21"/>
      <c r="D8" s="21"/>
      <c r="E8" s="21"/>
    </row>
    <row r="9" spans="1:5" ht="21">
      <c r="A9" s="21"/>
      <c r="B9" s="61" t="s">
        <v>212</v>
      </c>
      <c r="C9" s="21"/>
      <c r="D9" s="21"/>
      <c r="E9" s="21"/>
    </row>
    <row r="10" spans="1:5" ht="21">
      <c r="A10" s="21"/>
      <c r="B10" s="21"/>
      <c r="C10" s="61" t="s">
        <v>213</v>
      </c>
      <c r="D10" s="21"/>
      <c r="E10" s="21"/>
    </row>
    <row r="11" spans="1:5" ht="21">
      <c r="A11" s="21"/>
      <c r="B11" s="21"/>
      <c r="C11" s="61" t="s">
        <v>214</v>
      </c>
      <c r="D11" s="21"/>
      <c r="E11" s="21"/>
    </row>
    <row r="12" spans="1:5" ht="21">
      <c r="A12" s="21"/>
      <c r="B12" s="21"/>
      <c r="C12" s="61" t="s">
        <v>215</v>
      </c>
      <c r="D12" s="21"/>
      <c r="E12" s="21"/>
    </row>
    <row r="13" spans="1:5" ht="21">
      <c r="A13" s="21"/>
      <c r="B13" s="21"/>
      <c r="C13" s="61" t="s">
        <v>216</v>
      </c>
      <c r="D13" s="21"/>
      <c r="E13" s="21"/>
    </row>
    <row r="14" spans="1:5" ht="21">
      <c r="A14" s="21"/>
      <c r="B14" s="93" t="s">
        <v>155</v>
      </c>
      <c r="C14" s="61" t="s">
        <v>217</v>
      </c>
      <c r="D14" s="21"/>
      <c r="E14" s="21"/>
    </row>
    <row r="15" spans="1:5" ht="21">
      <c r="A15" s="55" t="s">
        <v>218</v>
      </c>
      <c r="B15" s="21"/>
      <c r="C15" s="21"/>
      <c r="D15" s="21"/>
      <c r="E15" s="21"/>
    </row>
    <row r="16" spans="1:5" ht="21">
      <c r="A16" s="61" t="s">
        <v>219</v>
      </c>
      <c r="B16" s="21"/>
      <c r="C16" s="21"/>
      <c r="D16" s="21"/>
      <c r="E16" s="21"/>
    </row>
    <row r="17" spans="1:13" ht="18.75">
      <c r="A17" s="183">
        <v>1</v>
      </c>
      <c r="B17" s="183"/>
      <c r="C17" s="183">
        <v>2</v>
      </c>
      <c r="D17" s="183"/>
      <c r="E17" s="185" t="s">
        <v>220</v>
      </c>
      <c r="F17" s="185"/>
      <c r="G17" s="185"/>
      <c r="H17" s="185"/>
      <c r="I17" s="185"/>
      <c r="J17" s="183">
        <v>4</v>
      </c>
      <c r="K17" s="183"/>
      <c r="L17" s="183">
        <v>5</v>
      </c>
      <c r="M17" s="183"/>
    </row>
    <row r="18" spans="1:13" ht="62.25" customHeight="1">
      <c r="A18" s="184" t="s">
        <v>221</v>
      </c>
      <c r="B18" s="184"/>
      <c r="C18" s="184" t="s">
        <v>222</v>
      </c>
      <c r="D18" s="184"/>
      <c r="E18" s="185" t="s">
        <v>223</v>
      </c>
      <c r="F18" s="185"/>
      <c r="G18" s="185"/>
      <c r="H18" s="185"/>
      <c r="I18" s="185"/>
      <c r="J18" s="184" t="s">
        <v>227</v>
      </c>
      <c r="K18" s="184"/>
      <c r="L18" s="184" t="s">
        <v>228</v>
      </c>
      <c r="M18" s="184"/>
    </row>
    <row r="19" spans="1:5" ht="8.25" customHeight="1">
      <c r="A19" s="1"/>
      <c r="B19" s="21"/>
      <c r="C19" s="21"/>
      <c r="D19" s="21"/>
      <c r="E19" s="21"/>
    </row>
    <row r="20" spans="1:5" ht="21">
      <c r="A20" s="61" t="s">
        <v>224</v>
      </c>
      <c r="B20" s="21"/>
      <c r="C20" s="21"/>
      <c r="D20" s="21"/>
      <c r="E20" s="21"/>
    </row>
    <row r="21" spans="1:5" ht="21">
      <c r="A21" s="61" t="s">
        <v>225</v>
      </c>
      <c r="B21" s="21"/>
      <c r="C21" s="21"/>
      <c r="D21" s="21"/>
      <c r="E21" s="21"/>
    </row>
    <row r="22" spans="1:5" ht="21">
      <c r="A22" s="61" t="s">
        <v>226</v>
      </c>
      <c r="B22" s="21"/>
      <c r="C22" s="21"/>
      <c r="D22" s="21"/>
      <c r="E22" s="21"/>
    </row>
  </sheetData>
  <sheetProtection/>
  <mergeCells count="10">
    <mergeCell ref="L17:M17"/>
    <mergeCell ref="A18:B18"/>
    <mergeCell ref="C18:D18"/>
    <mergeCell ref="J17:K17"/>
    <mergeCell ref="E17:I17"/>
    <mergeCell ref="E18:I18"/>
    <mergeCell ref="J18:K18"/>
    <mergeCell ref="L18:M18"/>
    <mergeCell ref="A17:B17"/>
    <mergeCell ref="C17:D17"/>
  </mergeCells>
  <printOptions/>
  <pageMargins left="0.7086614173228347" right="0.7086614173228347" top="0.7480314960629921" bottom="0.35433070866141736" header="0.31496062992125984" footer="0.31496062992125984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PageLayoutView="0" workbookViewId="0" topLeftCell="A1">
      <selection activeCell="H51" sqref="H51"/>
    </sheetView>
  </sheetViews>
  <sheetFormatPr defaultColWidth="9.140625" defaultRowHeight="15"/>
  <cols>
    <col min="1" max="1" width="21.421875" style="94" customWidth="1"/>
    <col min="2" max="6" width="14.57421875" style="94" customWidth="1"/>
    <col min="7" max="7" width="6.57421875" style="94" customWidth="1"/>
    <col min="8" max="8" width="9.7109375" style="94" customWidth="1"/>
    <col min="9" max="9" width="8.421875" style="94" customWidth="1"/>
    <col min="10" max="16384" width="9.00390625" style="94" customWidth="1"/>
  </cols>
  <sheetData>
    <row r="1" spans="1:9" ht="21">
      <c r="A1" s="191" t="s">
        <v>229</v>
      </c>
      <c r="B1" s="191"/>
      <c r="C1" s="191"/>
      <c r="D1" s="191"/>
      <c r="E1" s="191"/>
      <c r="F1" s="191"/>
      <c r="G1" s="191"/>
      <c r="H1" s="191"/>
      <c r="I1" s="191"/>
    </row>
    <row r="2" spans="1:9" ht="19.5">
      <c r="A2" s="194" t="s">
        <v>230</v>
      </c>
      <c r="B2" s="194"/>
      <c r="C2" s="194"/>
      <c r="D2" s="194"/>
      <c r="E2" s="194"/>
      <c r="F2" s="194"/>
      <c r="G2" s="194"/>
      <c r="H2" s="194"/>
      <c r="I2" s="194"/>
    </row>
    <row r="3" spans="1:9" ht="21">
      <c r="A3" s="94" t="s">
        <v>231</v>
      </c>
      <c r="B3" s="159"/>
      <c r="C3" s="159"/>
      <c r="D3" s="94" t="s">
        <v>234</v>
      </c>
      <c r="E3" s="159"/>
      <c r="F3" s="159"/>
      <c r="G3" s="94" t="s">
        <v>232</v>
      </c>
      <c r="H3" s="159"/>
      <c r="I3" s="159"/>
    </row>
    <row r="4" spans="1:9" ht="21">
      <c r="A4" s="94" t="s">
        <v>233</v>
      </c>
      <c r="B4" s="169"/>
      <c r="C4" s="169"/>
      <c r="D4" s="94" t="s">
        <v>234</v>
      </c>
      <c r="E4" s="159"/>
      <c r="F4" s="159"/>
      <c r="G4" s="94" t="s">
        <v>232</v>
      </c>
      <c r="H4" s="159"/>
      <c r="I4" s="159"/>
    </row>
    <row r="6" ht="19.5">
      <c r="A6" s="95" t="s">
        <v>7</v>
      </c>
    </row>
    <row r="7" ht="12" customHeight="1"/>
    <row r="8" spans="1:9" ht="19.5">
      <c r="A8" s="186" t="s">
        <v>8</v>
      </c>
      <c r="B8" s="188" t="s">
        <v>9</v>
      </c>
      <c r="C8" s="188"/>
      <c r="D8" s="188"/>
      <c r="E8" s="188"/>
      <c r="F8" s="188"/>
      <c r="G8" s="189" t="s">
        <v>10</v>
      </c>
      <c r="H8" s="190" t="s">
        <v>136</v>
      </c>
      <c r="I8" s="190" t="s">
        <v>126</v>
      </c>
    </row>
    <row r="9" spans="1:9" ht="19.5">
      <c r="A9" s="187"/>
      <c r="B9" s="96">
        <v>1</v>
      </c>
      <c r="C9" s="96">
        <v>2</v>
      </c>
      <c r="D9" s="96">
        <v>3</v>
      </c>
      <c r="E9" s="96">
        <v>4</v>
      </c>
      <c r="F9" s="96">
        <v>5</v>
      </c>
      <c r="G9" s="189"/>
      <c r="H9" s="190"/>
      <c r="I9" s="190"/>
    </row>
    <row r="10" spans="1:9" ht="19.5">
      <c r="A10" s="97" t="s">
        <v>11</v>
      </c>
      <c r="B10" s="98"/>
      <c r="C10" s="98"/>
      <c r="D10" s="98"/>
      <c r="E10" s="98"/>
      <c r="F10" s="98"/>
      <c r="G10" s="98"/>
      <c r="H10" s="99">
        <f>SUM(H11:H20)</f>
        <v>50</v>
      </c>
      <c r="I10" s="100"/>
    </row>
    <row r="11" spans="1:9" ht="42.75" customHeight="1">
      <c r="A11" s="101" t="s">
        <v>12</v>
      </c>
      <c r="B11" s="102" t="s">
        <v>13</v>
      </c>
      <c r="C11" s="102" t="s">
        <v>14</v>
      </c>
      <c r="D11" s="102" t="s">
        <v>15</v>
      </c>
      <c r="E11" s="102" t="s">
        <v>16</v>
      </c>
      <c r="F11" s="102" t="s">
        <v>17</v>
      </c>
      <c r="G11" s="103"/>
      <c r="H11" s="104">
        <v>15</v>
      </c>
      <c r="I11" s="105"/>
    </row>
    <row r="12" spans="1:9" ht="139.5" customHeight="1">
      <c r="A12" s="106" t="s">
        <v>18</v>
      </c>
      <c r="B12" s="104" t="s">
        <v>19</v>
      </c>
      <c r="C12" s="104" t="s">
        <v>19</v>
      </c>
      <c r="D12" s="104" t="s">
        <v>19</v>
      </c>
      <c r="E12" s="107" t="s">
        <v>20</v>
      </c>
      <c r="F12" s="107" t="s">
        <v>21</v>
      </c>
      <c r="G12" s="103"/>
      <c r="H12" s="104">
        <v>10</v>
      </c>
      <c r="I12" s="105"/>
    </row>
    <row r="13" spans="1:9" ht="138.75" customHeight="1">
      <c r="A13" s="101" t="s">
        <v>22</v>
      </c>
      <c r="B13" s="104" t="s">
        <v>19</v>
      </c>
      <c r="C13" s="104" t="s">
        <v>19</v>
      </c>
      <c r="D13" s="102" t="s">
        <v>23</v>
      </c>
      <c r="E13" s="102" t="s">
        <v>24</v>
      </c>
      <c r="F13" s="102" t="s">
        <v>25</v>
      </c>
      <c r="G13" s="108"/>
      <c r="H13" s="104">
        <v>5</v>
      </c>
      <c r="I13" s="105"/>
    </row>
    <row r="14" spans="1:9" ht="21">
      <c r="A14" s="191" t="s">
        <v>229</v>
      </c>
      <c r="B14" s="191"/>
      <c r="C14" s="191"/>
      <c r="D14" s="191"/>
      <c r="E14" s="191"/>
      <c r="F14" s="191"/>
      <c r="G14" s="191"/>
      <c r="H14" s="191"/>
      <c r="I14" s="191"/>
    </row>
    <row r="15" spans="1:9" ht="19.5">
      <c r="A15" s="186" t="s">
        <v>8</v>
      </c>
      <c r="B15" s="188" t="s">
        <v>9</v>
      </c>
      <c r="C15" s="188"/>
      <c r="D15" s="188"/>
      <c r="E15" s="188"/>
      <c r="F15" s="188"/>
      <c r="G15" s="189" t="s">
        <v>10</v>
      </c>
      <c r="H15" s="190" t="s">
        <v>136</v>
      </c>
      <c r="I15" s="190" t="s">
        <v>126</v>
      </c>
    </row>
    <row r="16" spans="1:9" ht="19.5">
      <c r="A16" s="187"/>
      <c r="B16" s="96">
        <v>1</v>
      </c>
      <c r="C16" s="96">
        <v>2</v>
      </c>
      <c r="D16" s="96">
        <v>3</v>
      </c>
      <c r="E16" s="96">
        <v>4</v>
      </c>
      <c r="F16" s="96">
        <v>5</v>
      </c>
      <c r="G16" s="189"/>
      <c r="H16" s="190"/>
      <c r="I16" s="190"/>
    </row>
    <row r="17" spans="1:9" ht="123" customHeight="1">
      <c r="A17" s="109" t="s">
        <v>26</v>
      </c>
      <c r="B17" s="104" t="s">
        <v>19</v>
      </c>
      <c r="C17" s="104" t="s">
        <v>19</v>
      </c>
      <c r="D17" s="102" t="s">
        <v>27</v>
      </c>
      <c r="E17" s="102" t="s">
        <v>28</v>
      </c>
      <c r="F17" s="102" t="s">
        <v>29</v>
      </c>
      <c r="G17" s="108"/>
      <c r="H17" s="104">
        <v>5</v>
      </c>
      <c r="I17" s="105"/>
    </row>
    <row r="18" spans="1:9" ht="62.25" customHeight="1">
      <c r="A18" s="101" t="s">
        <v>30</v>
      </c>
      <c r="B18" s="102" t="s">
        <v>31</v>
      </c>
      <c r="C18" s="102" t="s">
        <v>32</v>
      </c>
      <c r="D18" s="102" t="s">
        <v>33</v>
      </c>
      <c r="E18" s="102" t="s">
        <v>34</v>
      </c>
      <c r="F18" s="102" t="s">
        <v>35</v>
      </c>
      <c r="G18" s="108"/>
      <c r="H18" s="104">
        <v>5</v>
      </c>
      <c r="I18" s="105"/>
    </row>
    <row r="19" spans="1:9" ht="119.25" customHeight="1">
      <c r="A19" s="101" t="s">
        <v>36</v>
      </c>
      <c r="B19" s="102" t="s">
        <v>37</v>
      </c>
      <c r="C19" s="102" t="s">
        <v>38</v>
      </c>
      <c r="D19" s="102" t="s">
        <v>39</v>
      </c>
      <c r="E19" s="102" t="s">
        <v>40</v>
      </c>
      <c r="F19" s="102" t="s">
        <v>41</v>
      </c>
      <c r="G19" s="108"/>
      <c r="H19" s="104">
        <v>5</v>
      </c>
      <c r="I19" s="105"/>
    </row>
    <row r="20" spans="1:9" ht="148.5" customHeight="1">
      <c r="A20" s="106" t="s">
        <v>42</v>
      </c>
      <c r="B20" s="104" t="s">
        <v>19</v>
      </c>
      <c r="C20" s="104" t="s">
        <v>19</v>
      </c>
      <c r="D20" s="104" t="s">
        <v>19</v>
      </c>
      <c r="E20" s="102" t="s">
        <v>44</v>
      </c>
      <c r="F20" s="102" t="s">
        <v>43</v>
      </c>
      <c r="G20" s="108"/>
      <c r="H20" s="104">
        <v>5</v>
      </c>
      <c r="I20" s="105"/>
    </row>
    <row r="21" spans="1:9" ht="21">
      <c r="A21" s="191" t="s">
        <v>229</v>
      </c>
      <c r="B21" s="191"/>
      <c r="C21" s="191"/>
      <c r="D21" s="191"/>
      <c r="E21" s="191"/>
      <c r="F21" s="191"/>
      <c r="G21" s="191"/>
      <c r="H21" s="191"/>
      <c r="I21" s="191"/>
    </row>
    <row r="22" spans="1:9" ht="19.5">
      <c r="A22" s="186" t="s">
        <v>8</v>
      </c>
      <c r="B22" s="188" t="s">
        <v>9</v>
      </c>
      <c r="C22" s="188"/>
      <c r="D22" s="188"/>
      <c r="E22" s="188"/>
      <c r="F22" s="188"/>
      <c r="G22" s="189" t="s">
        <v>10</v>
      </c>
      <c r="H22" s="190" t="s">
        <v>136</v>
      </c>
      <c r="I22" s="190" t="s">
        <v>126</v>
      </c>
    </row>
    <row r="23" spans="1:9" ht="19.5">
      <c r="A23" s="187"/>
      <c r="B23" s="96">
        <v>1</v>
      </c>
      <c r="C23" s="96">
        <v>2</v>
      </c>
      <c r="D23" s="96">
        <v>3</v>
      </c>
      <c r="E23" s="96">
        <v>4</v>
      </c>
      <c r="F23" s="96">
        <v>5</v>
      </c>
      <c r="G23" s="189"/>
      <c r="H23" s="190"/>
      <c r="I23" s="190"/>
    </row>
    <row r="24" spans="1:9" s="110" customFormat="1" ht="19.5">
      <c r="A24" s="97" t="s">
        <v>45</v>
      </c>
      <c r="B24" s="98"/>
      <c r="C24" s="98"/>
      <c r="D24" s="98"/>
      <c r="E24" s="98"/>
      <c r="F24" s="98"/>
      <c r="G24" s="98"/>
      <c r="H24" s="99">
        <f>SUM(H25:H30)</f>
        <v>20</v>
      </c>
      <c r="I24" s="100"/>
    </row>
    <row r="25" spans="1:9" ht="51.75">
      <c r="A25" s="101" t="s">
        <v>46</v>
      </c>
      <c r="B25" s="102" t="s">
        <v>47</v>
      </c>
      <c r="C25" s="102" t="s">
        <v>48</v>
      </c>
      <c r="D25" s="102" t="s">
        <v>49</v>
      </c>
      <c r="E25" s="102" t="s">
        <v>50</v>
      </c>
      <c r="F25" s="102" t="s">
        <v>51</v>
      </c>
      <c r="G25" s="108"/>
      <c r="H25" s="104">
        <v>3</v>
      </c>
      <c r="I25" s="105"/>
    </row>
    <row r="26" spans="1:9" ht="62.25" customHeight="1">
      <c r="A26" s="101" t="s">
        <v>52</v>
      </c>
      <c r="B26" s="107" t="s">
        <v>53</v>
      </c>
      <c r="C26" s="107" t="s">
        <v>54</v>
      </c>
      <c r="D26" s="107" t="s">
        <v>55</v>
      </c>
      <c r="E26" s="107" t="s">
        <v>56</v>
      </c>
      <c r="F26" s="107" t="s">
        <v>57</v>
      </c>
      <c r="G26" s="111"/>
      <c r="H26" s="104">
        <v>2</v>
      </c>
      <c r="I26" s="105"/>
    </row>
    <row r="27" spans="1:9" ht="93.75" customHeight="1">
      <c r="A27" s="106" t="s">
        <v>58</v>
      </c>
      <c r="B27" s="102" t="s">
        <v>59</v>
      </c>
      <c r="C27" s="102" t="s">
        <v>60</v>
      </c>
      <c r="D27" s="102" t="s">
        <v>61</v>
      </c>
      <c r="E27" s="102" t="s">
        <v>62</v>
      </c>
      <c r="F27" s="102" t="s">
        <v>63</v>
      </c>
      <c r="G27" s="108"/>
      <c r="H27" s="104">
        <v>5</v>
      </c>
      <c r="I27" s="105"/>
    </row>
    <row r="28" spans="1:9" ht="84.75" customHeight="1">
      <c r="A28" s="106" t="s">
        <v>64</v>
      </c>
      <c r="B28" s="104" t="s">
        <v>19</v>
      </c>
      <c r="C28" s="104" t="s">
        <v>19</v>
      </c>
      <c r="D28" s="104" t="s">
        <v>19</v>
      </c>
      <c r="E28" s="102" t="s">
        <v>65</v>
      </c>
      <c r="F28" s="102" t="s">
        <v>66</v>
      </c>
      <c r="G28" s="108"/>
      <c r="H28" s="104">
        <v>4</v>
      </c>
      <c r="I28" s="105"/>
    </row>
    <row r="29" spans="1:9" ht="43.5" customHeight="1">
      <c r="A29" s="106" t="s">
        <v>67</v>
      </c>
      <c r="B29" s="104" t="s">
        <v>19</v>
      </c>
      <c r="C29" s="102" t="s">
        <v>68</v>
      </c>
      <c r="D29" s="102" t="s">
        <v>69</v>
      </c>
      <c r="E29" s="102" t="s">
        <v>70</v>
      </c>
      <c r="F29" s="102" t="s">
        <v>71</v>
      </c>
      <c r="G29" s="108"/>
      <c r="H29" s="104">
        <v>2</v>
      </c>
      <c r="I29" s="105"/>
    </row>
    <row r="30" spans="1:9" ht="103.5">
      <c r="A30" s="106" t="s">
        <v>72</v>
      </c>
      <c r="B30" s="104" t="s">
        <v>19</v>
      </c>
      <c r="C30" s="102" t="s">
        <v>73</v>
      </c>
      <c r="D30" s="102" t="s">
        <v>74</v>
      </c>
      <c r="E30" s="102" t="s">
        <v>75</v>
      </c>
      <c r="F30" s="102" t="s">
        <v>76</v>
      </c>
      <c r="G30" s="108"/>
      <c r="H30" s="104">
        <v>4</v>
      </c>
      <c r="I30" s="105"/>
    </row>
    <row r="31" spans="1:9" ht="21">
      <c r="A31" s="191" t="s">
        <v>229</v>
      </c>
      <c r="B31" s="191"/>
      <c r="C31" s="191"/>
      <c r="D31" s="191"/>
      <c r="E31" s="191"/>
      <c r="F31" s="191"/>
      <c r="G31" s="191"/>
      <c r="H31" s="191"/>
      <c r="I31" s="191"/>
    </row>
    <row r="32" spans="1:9" ht="19.5">
      <c r="A32" s="186" t="s">
        <v>8</v>
      </c>
      <c r="B32" s="188" t="s">
        <v>9</v>
      </c>
      <c r="C32" s="188"/>
      <c r="D32" s="188"/>
      <c r="E32" s="188"/>
      <c r="F32" s="188"/>
      <c r="G32" s="189" t="s">
        <v>10</v>
      </c>
      <c r="H32" s="190" t="s">
        <v>136</v>
      </c>
      <c r="I32" s="190" t="s">
        <v>126</v>
      </c>
    </row>
    <row r="33" spans="1:9" ht="19.5">
      <c r="A33" s="187"/>
      <c r="B33" s="96">
        <v>1</v>
      </c>
      <c r="C33" s="96">
        <v>2</v>
      </c>
      <c r="D33" s="96">
        <v>3</v>
      </c>
      <c r="E33" s="96">
        <v>4</v>
      </c>
      <c r="F33" s="96">
        <v>5</v>
      </c>
      <c r="G33" s="189"/>
      <c r="H33" s="190"/>
      <c r="I33" s="190"/>
    </row>
    <row r="34" spans="1:9" s="110" customFormat="1" ht="19.5">
      <c r="A34" s="97" t="s">
        <v>77</v>
      </c>
      <c r="B34" s="98"/>
      <c r="C34" s="98"/>
      <c r="D34" s="98"/>
      <c r="E34" s="98"/>
      <c r="F34" s="98"/>
      <c r="G34" s="98"/>
      <c r="H34" s="99">
        <f>SUM(H35:H39)</f>
        <v>10</v>
      </c>
      <c r="I34" s="100"/>
    </row>
    <row r="35" spans="1:9" ht="69.75" customHeight="1">
      <c r="A35" s="101" t="s">
        <v>78</v>
      </c>
      <c r="B35" s="104" t="s">
        <v>19</v>
      </c>
      <c r="C35" s="104" t="s">
        <v>19</v>
      </c>
      <c r="D35" s="102" t="s">
        <v>79</v>
      </c>
      <c r="E35" s="102" t="s">
        <v>80</v>
      </c>
      <c r="F35" s="102" t="s">
        <v>81</v>
      </c>
      <c r="G35" s="108"/>
      <c r="H35" s="104">
        <v>3</v>
      </c>
      <c r="I35" s="105"/>
    </row>
    <row r="36" spans="1:9" ht="90.75" customHeight="1">
      <c r="A36" s="101" t="s">
        <v>82</v>
      </c>
      <c r="B36" s="104" t="s">
        <v>19</v>
      </c>
      <c r="C36" s="104" t="s">
        <v>19</v>
      </c>
      <c r="D36" s="102" t="s">
        <v>83</v>
      </c>
      <c r="E36" s="102" t="s">
        <v>84</v>
      </c>
      <c r="F36" s="102" t="s">
        <v>85</v>
      </c>
      <c r="G36" s="108"/>
      <c r="H36" s="104">
        <v>1</v>
      </c>
      <c r="I36" s="105"/>
    </row>
    <row r="37" spans="1:9" ht="90.75" customHeight="1">
      <c r="A37" s="101" t="s">
        <v>86</v>
      </c>
      <c r="B37" s="104" t="s">
        <v>19</v>
      </c>
      <c r="C37" s="104" t="s">
        <v>19</v>
      </c>
      <c r="D37" s="104" t="s">
        <v>19</v>
      </c>
      <c r="E37" s="104" t="s">
        <v>19</v>
      </c>
      <c r="F37" s="102" t="s">
        <v>87</v>
      </c>
      <c r="G37" s="108"/>
      <c r="H37" s="104">
        <v>2</v>
      </c>
      <c r="I37" s="105"/>
    </row>
    <row r="38" spans="1:9" ht="105.75" customHeight="1">
      <c r="A38" s="101" t="s">
        <v>88</v>
      </c>
      <c r="B38" s="104" t="s">
        <v>19</v>
      </c>
      <c r="C38" s="102" t="s">
        <v>89</v>
      </c>
      <c r="D38" s="102" t="s">
        <v>90</v>
      </c>
      <c r="E38" s="102" t="s">
        <v>91</v>
      </c>
      <c r="F38" s="102" t="s">
        <v>92</v>
      </c>
      <c r="G38" s="108"/>
      <c r="H38" s="104">
        <v>2</v>
      </c>
      <c r="I38" s="105"/>
    </row>
    <row r="39" spans="1:9" ht="76.5" customHeight="1">
      <c r="A39" s="101" t="s">
        <v>93</v>
      </c>
      <c r="B39" s="104" t="s">
        <v>19</v>
      </c>
      <c r="C39" s="104" t="s">
        <v>19</v>
      </c>
      <c r="D39" s="104" t="s">
        <v>19</v>
      </c>
      <c r="E39" s="102" t="s">
        <v>94</v>
      </c>
      <c r="F39" s="102" t="s">
        <v>95</v>
      </c>
      <c r="G39" s="108"/>
      <c r="H39" s="104">
        <v>2</v>
      </c>
      <c r="I39" s="105"/>
    </row>
    <row r="40" spans="1:9" ht="21">
      <c r="A40" s="191" t="s">
        <v>229</v>
      </c>
      <c r="B40" s="191"/>
      <c r="C40" s="191"/>
      <c r="D40" s="191"/>
      <c r="E40" s="191"/>
      <c r="F40" s="191"/>
      <c r="G40" s="191"/>
      <c r="H40" s="191"/>
      <c r="I40" s="191"/>
    </row>
    <row r="41" spans="1:9" ht="19.5">
      <c r="A41" s="186" t="s">
        <v>8</v>
      </c>
      <c r="B41" s="188" t="s">
        <v>9</v>
      </c>
      <c r="C41" s="188"/>
      <c r="D41" s="188"/>
      <c r="E41" s="188"/>
      <c r="F41" s="188"/>
      <c r="G41" s="189" t="s">
        <v>10</v>
      </c>
      <c r="H41" s="190" t="s">
        <v>136</v>
      </c>
      <c r="I41" s="190" t="s">
        <v>126</v>
      </c>
    </row>
    <row r="42" spans="1:9" ht="19.5">
      <c r="A42" s="187"/>
      <c r="B42" s="96">
        <v>1</v>
      </c>
      <c r="C42" s="96">
        <v>2</v>
      </c>
      <c r="D42" s="96">
        <v>3</v>
      </c>
      <c r="E42" s="96">
        <v>4</v>
      </c>
      <c r="F42" s="96">
        <v>5</v>
      </c>
      <c r="G42" s="189"/>
      <c r="H42" s="190"/>
      <c r="I42" s="190"/>
    </row>
    <row r="43" spans="1:9" s="110" customFormat="1" ht="19.5">
      <c r="A43" s="97" t="s">
        <v>96</v>
      </c>
      <c r="B43" s="98"/>
      <c r="C43" s="98"/>
      <c r="D43" s="98"/>
      <c r="E43" s="98"/>
      <c r="F43" s="98"/>
      <c r="G43" s="98"/>
      <c r="H43" s="99">
        <f>SUM(H44:H46)</f>
        <v>10</v>
      </c>
      <c r="I43" s="100"/>
    </row>
    <row r="44" spans="1:9" ht="51.75">
      <c r="A44" s="101" t="s">
        <v>97</v>
      </c>
      <c r="B44" s="102" t="s">
        <v>98</v>
      </c>
      <c r="C44" s="102" t="s">
        <v>99</v>
      </c>
      <c r="D44" s="102" t="s">
        <v>100</v>
      </c>
      <c r="E44" s="102" t="s">
        <v>273</v>
      </c>
      <c r="F44" s="102" t="s">
        <v>81</v>
      </c>
      <c r="G44" s="108"/>
      <c r="H44" s="104">
        <v>5</v>
      </c>
      <c r="I44" s="105"/>
    </row>
    <row r="45" spans="1:9" ht="51.75">
      <c r="A45" s="101" t="s">
        <v>101</v>
      </c>
      <c r="B45" s="104" t="s">
        <v>19</v>
      </c>
      <c r="C45" s="104" t="s">
        <v>19</v>
      </c>
      <c r="D45" s="104" t="s">
        <v>19</v>
      </c>
      <c r="E45" s="102" t="s">
        <v>102</v>
      </c>
      <c r="F45" s="102" t="s">
        <v>103</v>
      </c>
      <c r="G45" s="108"/>
      <c r="H45" s="104">
        <v>2</v>
      </c>
      <c r="I45" s="105"/>
    </row>
    <row r="46" spans="1:9" ht="51.75">
      <c r="A46" s="101" t="s">
        <v>104</v>
      </c>
      <c r="B46" s="104" t="s">
        <v>19</v>
      </c>
      <c r="C46" s="104" t="s">
        <v>19</v>
      </c>
      <c r="D46" s="104" t="s">
        <v>19</v>
      </c>
      <c r="E46" s="102" t="s">
        <v>105</v>
      </c>
      <c r="F46" s="102" t="s">
        <v>106</v>
      </c>
      <c r="G46" s="108"/>
      <c r="H46" s="104">
        <v>3</v>
      </c>
      <c r="I46" s="105"/>
    </row>
    <row r="47" spans="1:9" s="110" customFormat="1" ht="19.5">
      <c r="A47" s="97" t="s">
        <v>107</v>
      </c>
      <c r="B47" s="98"/>
      <c r="C47" s="98"/>
      <c r="D47" s="98"/>
      <c r="E47" s="98"/>
      <c r="F47" s="98"/>
      <c r="G47" s="98"/>
      <c r="H47" s="99"/>
      <c r="I47" s="100"/>
    </row>
    <row r="48" spans="1:9" ht="51.75">
      <c r="A48" s="101" t="s">
        <v>108</v>
      </c>
      <c r="B48" s="102" t="s">
        <v>98</v>
      </c>
      <c r="C48" s="102" t="s">
        <v>99</v>
      </c>
      <c r="D48" s="102" t="s">
        <v>100</v>
      </c>
      <c r="E48" s="102" t="s">
        <v>274</v>
      </c>
      <c r="F48" s="102" t="s">
        <v>81</v>
      </c>
      <c r="G48" s="108"/>
      <c r="H48" s="104">
        <v>4</v>
      </c>
      <c r="I48" s="105"/>
    </row>
    <row r="49" spans="1:9" ht="51.75">
      <c r="A49" s="101" t="s">
        <v>109</v>
      </c>
      <c r="B49" s="102" t="s">
        <v>110</v>
      </c>
      <c r="C49" s="102" t="s">
        <v>111</v>
      </c>
      <c r="D49" s="102" t="s">
        <v>112</v>
      </c>
      <c r="E49" s="102" t="s">
        <v>113</v>
      </c>
      <c r="F49" s="102" t="s">
        <v>114</v>
      </c>
      <c r="G49" s="108"/>
      <c r="H49" s="104">
        <v>2</v>
      </c>
      <c r="I49" s="105"/>
    </row>
    <row r="50" spans="1:9" ht="51.75">
      <c r="A50" s="101" t="s">
        <v>115</v>
      </c>
      <c r="B50" s="102" t="s">
        <v>116</v>
      </c>
      <c r="C50" s="102" t="s">
        <v>117</v>
      </c>
      <c r="D50" s="102" t="s">
        <v>118</v>
      </c>
      <c r="E50" s="102" t="s">
        <v>119</v>
      </c>
      <c r="F50" s="102" t="s">
        <v>120</v>
      </c>
      <c r="G50" s="108"/>
      <c r="H50" s="104">
        <v>4</v>
      </c>
      <c r="I50" s="105"/>
    </row>
    <row r="51" spans="1:9" s="110" customFormat="1" ht="36" customHeight="1">
      <c r="A51" s="192" t="s">
        <v>121</v>
      </c>
      <c r="B51" s="193"/>
      <c r="C51" s="193"/>
      <c r="D51" s="193"/>
      <c r="E51" s="193"/>
      <c r="F51" s="193"/>
      <c r="G51" s="112"/>
      <c r="H51" s="113">
        <v>100</v>
      </c>
      <c r="I51" s="114"/>
    </row>
    <row r="52" spans="1:9" s="110" customFormat="1" ht="27.75" customHeight="1">
      <c r="A52" s="115"/>
      <c r="B52" s="116"/>
      <c r="C52" s="116"/>
      <c r="D52" s="116"/>
      <c r="E52" s="116"/>
      <c r="F52" s="116"/>
      <c r="G52" s="117"/>
      <c r="H52" s="117" t="s">
        <v>123</v>
      </c>
      <c r="I52" s="118">
        <f>SUM(I11:I50)</f>
        <v>0</v>
      </c>
    </row>
  </sheetData>
  <sheetProtection/>
  <mergeCells count="38">
    <mergeCell ref="I41:I42"/>
    <mergeCell ref="G15:G16"/>
    <mergeCell ref="H15:H16"/>
    <mergeCell ref="I15:I16"/>
    <mergeCell ref="A21:I21"/>
    <mergeCell ref="A22:A23"/>
    <mergeCell ref="B22:F22"/>
    <mergeCell ref="G22:G23"/>
    <mergeCell ref="A1:I1"/>
    <mergeCell ref="A2:I2"/>
    <mergeCell ref="A14:I14"/>
    <mergeCell ref="B8:F8"/>
    <mergeCell ref="G8:G9"/>
    <mergeCell ref="H8:H9"/>
    <mergeCell ref="B15:F15"/>
    <mergeCell ref="A31:I31"/>
    <mergeCell ref="H22:H23"/>
    <mergeCell ref="I22:I23"/>
    <mergeCell ref="H3:I3"/>
    <mergeCell ref="H4:I4"/>
    <mergeCell ref="I32:I33"/>
    <mergeCell ref="A40:I40"/>
    <mergeCell ref="I8:I9"/>
    <mergeCell ref="A8:A9"/>
    <mergeCell ref="A51:F51"/>
    <mergeCell ref="B3:C3"/>
    <mergeCell ref="B4:C4"/>
    <mergeCell ref="E3:F3"/>
    <mergeCell ref="E4:F4"/>
    <mergeCell ref="A15:A16"/>
    <mergeCell ref="A41:A42"/>
    <mergeCell ref="B41:F41"/>
    <mergeCell ref="A32:A33"/>
    <mergeCell ref="B32:F32"/>
    <mergeCell ref="G32:G33"/>
    <mergeCell ref="H32:H33"/>
    <mergeCell ref="G41:G42"/>
    <mergeCell ref="H41:H42"/>
  </mergeCells>
  <conditionalFormatting sqref="B3:C4 E3:F4 H3:I4 G11:G13 G17:G20 G25:G30 G35:G39 G44:G46 G48:G50">
    <cfRule type="notContainsBlanks" priority="49" dxfId="2">
      <formula>LEN(TRIM(B3))&gt;0</formula>
    </cfRule>
    <cfRule type="containsBlanks" priority="50" dxfId="1">
      <formula>LEN(TRIM(B3))=0</formula>
    </cfRule>
    <cfRule type="cellIs" priority="51" dxfId="0" operator="greaterThan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21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21.421875" style="94" customWidth="1"/>
    <col min="2" max="6" width="15.00390625" style="94" customWidth="1"/>
    <col min="7" max="7" width="7.421875" style="94" customWidth="1"/>
    <col min="8" max="8" width="9.140625" style="94" customWidth="1"/>
    <col min="9" max="9" width="10.7109375" style="94" customWidth="1"/>
    <col min="10" max="56" width="9.00390625" style="132" customWidth="1"/>
    <col min="57" max="16384" width="9.00390625" style="94" customWidth="1"/>
  </cols>
  <sheetData>
    <row r="1" spans="1:9" ht="21">
      <c r="A1" s="191" t="s">
        <v>229</v>
      </c>
      <c r="B1" s="191"/>
      <c r="C1" s="191"/>
      <c r="D1" s="191"/>
      <c r="E1" s="191"/>
      <c r="F1" s="191"/>
      <c r="G1" s="191"/>
      <c r="H1" s="191"/>
      <c r="I1" s="191"/>
    </row>
    <row r="2" ht="19.5">
      <c r="A2" s="95" t="s">
        <v>124</v>
      </c>
    </row>
    <row r="3" ht="12" customHeight="1"/>
    <row r="4" spans="1:9" ht="19.5">
      <c r="A4" s="186" t="s">
        <v>8</v>
      </c>
      <c r="B4" s="188" t="s">
        <v>9</v>
      </c>
      <c r="C4" s="188"/>
      <c r="D4" s="188"/>
      <c r="E4" s="188"/>
      <c r="F4" s="188"/>
      <c r="G4" s="189" t="s">
        <v>10</v>
      </c>
      <c r="H4" s="190" t="s">
        <v>125</v>
      </c>
      <c r="I4" s="195" t="s">
        <v>126</v>
      </c>
    </row>
    <row r="5" spans="1:9" ht="19.5">
      <c r="A5" s="187"/>
      <c r="B5" s="96">
        <v>1</v>
      </c>
      <c r="C5" s="96">
        <v>2</v>
      </c>
      <c r="D5" s="96">
        <v>3</v>
      </c>
      <c r="E5" s="96">
        <v>4</v>
      </c>
      <c r="F5" s="96">
        <v>5</v>
      </c>
      <c r="G5" s="189"/>
      <c r="H5" s="190"/>
      <c r="I5" s="195"/>
    </row>
    <row r="6" spans="1:9" ht="60" customHeight="1">
      <c r="A6" s="119"/>
      <c r="B6" s="120"/>
      <c r="C6" s="120"/>
      <c r="D6" s="120"/>
      <c r="E6" s="120"/>
      <c r="F6" s="120"/>
      <c r="G6" s="108"/>
      <c r="H6" s="108"/>
      <c r="I6" s="129"/>
    </row>
    <row r="7" spans="1:9" ht="60" customHeight="1">
      <c r="A7" s="119"/>
      <c r="B7" s="120"/>
      <c r="C7" s="120"/>
      <c r="D7" s="120"/>
      <c r="E7" s="120"/>
      <c r="F7" s="120"/>
      <c r="G7" s="108"/>
      <c r="H7" s="108"/>
      <c r="I7" s="129"/>
    </row>
    <row r="8" spans="1:9" ht="60" customHeight="1">
      <c r="A8" s="119"/>
      <c r="B8" s="120"/>
      <c r="C8" s="120"/>
      <c r="D8" s="120"/>
      <c r="E8" s="120"/>
      <c r="F8" s="120"/>
      <c r="G8" s="108"/>
      <c r="H8" s="108"/>
      <c r="I8" s="129"/>
    </row>
    <row r="9" spans="1:9" ht="60" customHeight="1">
      <c r="A9" s="119"/>
      <c r="B9" s="120"/>
      <c r="C9" s="120"/>
      <c r="D9" s="120"/>
      <c r="E9" s="120"/>
      <c r="F9" s="120"/>
      <c r="G9" s="108"/>
      <c r="H9" s="108"/>
      <c r="I9" s="129"/>
    </row>
    <row r="10" spans="1:9" ht="60" customHeight="1">
      <c r="A10" s="121"/>
      <c r="B10" s="121"/>
      <c r="C10" s="121"/>
      <c r="D10" s="121"/>
      <c r="E10" s="121"/>
      <c r="F10" s="121"/>
      <c r="G10" s="108"/>
      <c r="H10" s="108"/>
      <c r="I10" s="129"/>
    </row>
    <row r="11" spans="1:9" ht="60" customHeight="1">
      <c r="A11" s="121"/>
      <c r="B11" s="121"/>
      <c r="C11" s="121"/>
      <c r="D11" s="121"/>
      <c r="E11" s="121"/>
      <c r="F11" s="121"/>
      <c r="G11" s="108"/>
      <c r="H11" s="108"/>
      <c r="I11" s="129"/>
    </row>
    <row r="12" spans="1:56" s="110" customFormat="1" ht="36" customHeight="1">
      <c r="A12" s="192" t="s">
        <v>121</v>
      </c>
      <c r="B12" s="193"/>
      <c r="C12" s="193"/>
      <c r="D12" s="193"/>
      <c r="E12" s="193"/>
      <c r="F12" s="193"/>
      <c r="G12" s="112"/>
      <c r="H12" s="113">
        <f>SUM(H8:H11)</f>
        <v>0</v>
      </c>
      <c r="I12" s="130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</row>
    <row r="13" spans="1:56" s="110" customFormat="1" ht="29.25" customHeight="1">
      <c r="A13" s="115"/>
      <c r="B13" s="116"/>
      <c r="C13" s="116"/>
      <c r="D13" s="116"/>
      <c r="E13" s="116"/>
      <c r="F13" s="116"/>
      <c r="G13" s="117"/>
      <c r="H13" s="122" t="s">
        <v>123</v>
      </c>
      <c r="I13" s="131">
        <f>SUM(I8:I11)</f>
        <v>0</v>
      </c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</row>
    <row r="14" spans="1:5" ht="19.5">
      <c r="A14" s="199" t="s">
        <v>122</v>
      </c>
      <c r="B14" s="200"/>
      <c r="C14" s="199" t="s">
        <v>135</v>
      </c>
      <c r="D14" s="201"/>
      <c r="E14" s="200"/>
    </row>
    <row r="15" spans="1:6" ht="19.5">
      <c r="A15" s="123" t="s">
        <v>127</v>
      </c>
      <c r="B15" s="124"/>
      <c r="C15" s="125">
        <f>'องค์ 1 ส่วน 1'!I52</f>
        <v>0</v>
      </c>
      <c r="D15" s="126" t="s">
        <v>131</v>
      </c>
      <c r="E15" s="127">
        <f>C15*0.8</f>
        <v>0</v>
      </c>
      <c r="F15" s="94" t="s">
        <v>132</v>
      </c>
    </row>
    <row r="16" spans="1:6" ht="19.5">
      <c r="A16" s="123" t="s">
        <v>128</v>
      </c>
      <c r="B16" s="124"/>
      <c r="C16" s="125">
        <f>I13</f>
        <v>0</v>
      </c>
      <c r="D16" s="126" t="s">
        <v>130</v>
      </c>
      <c r="E16" s="127">
        <f>C16*0.2</f>
        <v>0</v>
      </c>
      <c r="F16" s="94" t="s">
        <v>133</v>
      </c>
    </row>
    <row r="17" spans="1:6" ht="19.5">
      <c r="A17" s="196" t="s">
        <v>129</v>
      </c>
      <c r="B17" s="197"/>
      <c r="C17" s="197"/>
      <c r="D17" s="198"/>
      <c r="E17" s="127">
        <f>SUM(E15:E16)</f>
        <v>0</v>
      </c>
      <c r="F17" s="94" t="s">
        <v>134</v>
      </c>
    </row>
    <row r="18" ht="19.5">
      <c r="A18" s="94" t="s">
        <v>235</v>
      </c>
    </row>
    <row r="19" ht="19.5">
      <c r="A19" s="128" t="s">
        <v>236</v>
      </c>
    </row>
    <row r="20" ht="19.5">
      <c r="A20" s="128" t="s">
        <v>237</v>
      </c>
    </row>
    <row r="21" ht="19.5">
      <c r="A21" s="128" t="s">
        <v>238</v>
      </c>
    </row>
  </sheetData>
  <sheetProtection/>
  <mergeCells count="10">
    <mergeCell ref="G4:G5"/>
    <mergeCell ref="H4:H5"/>
    <mergeCell ref="I4:I5"/>
    <mergeCell ref="A12:F12"/>
    <mergeCell ref="A1:I1"/>
    <mergeCell ref="A17:D17"/>
    <mergeCell ref="A14:B14"/>
    <mergeCell ref="C14:E14"/>
    <mergeCell ref="A4:A5"/>
    <mergeCell ref="B4:F4"/>
  </mergeCells>
  <conditionalFormatting sqref="A6:H11">
    <cfRule type="notContainsBlanks" priority="34" dxfId="2">
      <formula>LEN(TRIM(A6))&gt;0</formula>
    </cfRule>
    <cfRule type="containsBlanks" priority="35" dxfId="1">
      <formula>LEN(TRIM(A6))=0</formula>
    </cfRule>
    <cfRule type="cellIs" priority="36" dxfId="0" operator="greaterThan">
      <formula>1</formula>
    </cfRule>
  </conditionalFormatting>
  <printOptions/>
  <pageMargins left="0.7086614173228347" right="0.31496062992125984" top="0.3" bottom="0.21" header="0.21" footer="0.23"/>
  <pageSetup horizontalDpi="600" verticalDpi="6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"/>
  <sheetViews>
    <sheetView showGridLines="0" zoomScalePageLayoutView="0" workbookViewId="0" topLeftCell="A1">
      <selection activeCell="G8" sqref="G8"/>
    </sheetView>
  </sheetViews>
  <sheetFormatPr defaultColWidth="9.140625" defaultRowHeight="15"/>
  <cols>
    <col min="1" max="5" width="9.00390625" style="3" customWidth="1"/>
    <col min="6" max="6" width="9.57421875" style="3" customWidth="1"/>
    <col min="7" max="16384" width="9.00390625" style="3" customWidth="1"/>
  </cols>
  <sheetData>
    <row r="1" spans="1:13" ht="23.25">
      <c r="A1" s="202" t="s">
        <v>229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3" spans="1:13" ht="37.5" customHeight="1">
      <c r="A3" s="203" t="s">
        <v>243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5"/>
    </row>
    <row r="4" spans="1:13" ht="19.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3" ht="18.75">
      <c r="A5" s="6" t="s">
        <v>244</v>
      </c>
      <c r="B5" s="2"/>
      <c r="C5" s="2"/>
      <c r="D5" s="2"/>
      <c r="F5" s="2"/>
      <c r="H5" s="2" t="s">
        <v>239</v>
      </c>
      <c r="I5" s="2"/>
      <c r="J5" s="4"/>
      <c r="M5" s="7"/>
    </row>
    <row r="6" spans="1:13" ht="18.75">
      <c r="A6" s="8"/>
      <c r="B6" s="2" t="s">
        <v>240</v>
      </c>
      <c r="C6" s="2"/>
      <c r="D6" s="5"/>
      <c r="F6" s="2"/>
      <c r="H6" s="2" t="s">
        <v>241</v>
      </c>
      <c r="I6" s="2"/>
      <c r="J6" s="4"/>
      <c r="M6" s="7"/>
    </row>
    <row r="7" spans="1:13" ht="19.5" customHeight="1">
      <c r="A7" s="13" t="s">
        <v>242</v>
      </c>
      <c r="B7" s="11"/>
      <c r="C7" s="11"/>
      <c r="D7" s="9"/>
      <c r="E7" s="10"/>
      <c r="F7" s="11"/>
      <c r="G7" s="10"/>
      <c r="H7" s="11" t="s">
        <v>242</v>
      </c>
      <c r="I7" s="11"/>
      <c r="J7" s="9"/>
      <c r="K7" s="10"/>
      <c r="L7" s="10"/>
      <c r="M7" s="12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3" ht="37.5" customHeight="1">
      <c r="A11" s="203" t="s">
        <v>245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5"/>
    </row>
    <row r="12" spans="1:13" ht="19.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6"/>
    </row>
    <row r="13" spans="1:13" ht="18.75">
      <c r="A13" s="6" t="s">
        <v>244</v>
      </c>
      <c r="B13" s="2"/>
      <c r="C13" s="2"/>
      <c r="D13" s="2"/>
      <c r="F13" s="2"/>
      <c r="G13" s="2"/>
      <c r="H13" s="2" t="s">
        <v>239</v>
      </c>
      <c r="I13" s="2"/>
      <c r="J13" s="4"/>
      <c r="M13" s="7"/>
    </row>
    <row r="14" spans="1:13" ht="18.75">
      <c r="A14" s="8"/>
      <c r="B14" s="2" t="s">
        <v>240</v>
      </c>
      <c r="C14" s="2"/>
      <c r="D14" s="5"/>
      <c r="F14" s="2"/>
      <c r="G14" s="2"/>
      <c r="H14" s="2" t="s">
        <v>241</v>
      </c>
      <c r="I14" s="2"/>
      <c r="J14" s="4"/>
      <c r="M14" s="7"/>
    </row>
    <row r="15" spans="1:13" ht="18.75">
      <c r="A15" s="13" t="s">
        <v>242</v>
      </c>
      <c r="B15" s="11"/>
      <c r="C15" s="11"/>
      <c r="D15" s="9"/>
      <c r="E15" s="10"/>
      <c r="F15" s="11"/>
      <c r="G15" s="11"/>
      <c r="H15" s="11" t="s">
        <v>242</v>
      </c>
      <c r="I15" s="11"/>
      <c r="J15" s="9"/>
      <c r="K15" s="10"/>
      <c r="L15" s="10"/>
      <c r="M15" s="12"/>
    </row>
  </sheetData>
  <sheetProtection/>
  <mergeCells count="3">
    <mergeCell ref="A1:M1"/>
    <mergeCell ref="A11:M11"/>
    <mergeCell ref="A3:M3"/>
  </mergeCells>
  <printOptions/>
  <pageMargins left="0.7086614173228347" right="0.5118110236220472" top="0.7480314960629921" bottom="0.7480314960629921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N19"/>
  <sheetViews>
    <sheetView showGridLines="0" zoomScalePageLayoutView="0" workbookViewId="0" topLeftCell="A1">
      <selection activeCell="B18" sqref="B18"/>
    </sheetView>
  </sheetViews>
  <sheetFormatPr defaultColWidth="9.140625" defaultRowHeight="15"/>
  <cols>
    <col min="1" max="16384" width="9.00390625" style="90" customWidth="1"/>
  </cols>
  <sheetData>
    <row r="6" ht="21">
      <c r="A6" s="134" t="s">
        <v>209</v>
      </c>
    </row>
    <row r="7" ht="21">
      <c r="A7" s="91" t="s">
        <v>246</v>
      </c>
    </row>
    <row r="8" ht="15">
      <c r="A8" s="135"/>
    </row>
    <row r="9" ht="21">
      <c r="A9" s="55" t="s">
        <v>296</v>
      </c>
    </row>
    <row r="10" ht="21">
      <c r="A10" s="136" t="s">
        <v>247</v>
      </c>
    </row>
    <row r="11" ht="21">
      <c r="A11" s="136" t="s">
        <v>248</v>
      </c>
    </row>
    <row r="12" ht="21">
      <c r="A12" s="61" t="s">
        <v>295</v>
      </c>
    </row>
    <row r="13" spans="2:6" ht="21">
      <c r="B13" s="61" t="s">
        <v>155</v>
      </c>
      <c r="C13" s="61" t="s">
        <v>249</v>
      </c>
      <c r="F13" s="61" t="s">
        <v>250</v>
      </c>
    </row>
    <row r="14" spans="3:8" ht="21">
      <c r="C14" s="61" t="s">
        <v>251</v>
      </c>
      <c r="F14" s="61" t="s">
        <v>252</v>
      </c>
      <c r="H14" s="61" t="s">
        <v>253</v>
      </c>
    </row>
    <row r="15" ht="21">
      <c r="A15" s="61" t="s">
        <v>254</v>
      </c>
    </row>
    <row r="16" ht="21">
      <c r="A16" s="61" t="s">
        <v>255</v>
      </c>
    </row>
    <row r="17" spans="1:14" ht="49.5" customHeight="1">
      <c r="A17" s="206" t="s">
        <v>294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</row>
    <row r="18" ht="21">
      <c r="A18" s="61" t="s">
        <v>293</v>
      </c>
    </row>
    <row r="19" ht="21">
      <c r="A19" s="61" t="s">
        <v>256</v>
      </c>
    </row>
  </sheetData>
  <sheetProtection/>
  <mergeCells count="1">
    <mergeCell ref="A17:N17"/>
  </mergeCells>
  <printOptions/>
  <pageMargins left="0.5118110236220472" right="0.5118110236220472" top="0.5511811023622047" bottom="0.5511811023622047" header="0.31496062992125984" footer="0.31496062992125984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PageLayoutView="0" workbookViewId="0" topLeftCell="A1">
      <selection activeCell="B3" sqref="B3:E3"/>
    </sheetView>
  </sheetViews>
  <sheetFormatPr defaultColWidth="9.140625" defaultRowHeight="15"/>
  <cols>
    <col min="1" max="1" width="16.57421875" style="139" customWidth="1"/>
    <col min="2" max="2" width="4.8515625" style="139" customWidth="1"/>
    <col min="3" max="3" width="3.28125" style="139" customWidth="1"/>
    <col min="4" max="4" width="6.140625" style="139" customWidth="1"/>
    <col min="5" max="5" width="5.28125" style="139" customWidth="1"/>
    <col min="6" max="6" width="4.8515625" style="139" customWidth="1"/>
    <col min="7" max="7" width="3.7109375" style="139" customWidth="1"/>
    <col min="8" max="8" width="6.57421875" style="139" customWidth="1"/>
    <col min="9" max="9" width="7.00390625" style="139" customWidth="1"/>
    <col min="10" max="10" width="4.57421875" style="139" customWidth="1"/>
    <col min="11" max="11" width="7.421875" style="139" customWidth="1"/>
    <col min="12" max="12" width="5.421875" style="139" customWidth="1"/>
    <col min="13" max="13" width="7.00390625" style="139" customWidth="1"/>
    <col min="14" max="14" width="5.57421875" style="139" customWidth="1"/>
    <col min="15" max="15" width="6.7109375" style="139" customWidth="1"/>
    <col min="16" max="16" width="2.8515625" style="139" customWidth="1"/>
    <col min="17" max="17" width="8.00390625" style="139" customWidth="1"/>
    <col min="18" max="18" width="7.57421875" style="139" customWidth="1"/>
    <col min="19" max="16384" width="9.00390625" style="139" customWidth="1"/>
  </cols>
  <sheetData>
    <row r="1" spans="1:17" ht="21">
      <c r="A1" s="61" t="s">
        <v>257</v>
      </c>
      <c r="B1" s="137"/>
      <c r="C1" s="138" t="s">
        <v>258</v>
      </c>
      <c r="D1" s="29"/>
      <c r="E1" s="61" t="s">
        <v>259</v>
      </c>
      <c r="F1" s="61"/>
      <c r="G1" s="61" t="s">
        <v>260</v>
      </c>
      <c r="H1" s="61"/>
      <c r="I1" s="61"/>
      <c r="K1" s="29"/>
      <c r="L1" s="61"/>
      <c r="M1" s="139" t="s">
        <v>261</v>
      </c>
      <c r="Q1" s="29"/>
    </row>
    <row r="2" spans="1:19" ht="21">
      <c r="A2" s="61" t="s">
        <v>231</v>
      </c>
      <c r="B2" s="159"/>
      <c r="C2" s="159"/>
      <c r="D2" s="159"/>
      <c r="E2" s="159"/>
      <c r="F2" s="61" t="s">
        <v>160</v>
      </c>
      <c r="H2" s="159" t="s">
        <v>270</v>
      </c>
      <c r="I2" s="159"/>
      <c r="J2" s="139" t="s">
        <v>159</v>
      </c>
      <c r="L2" s="159" t="s">
        <v>271</v>
      </c>
      <c r="M2" s="159"/>
      <c r="N2" s="139" t="s">
        <v>262</v>
      </c>
      <c r="O2" s="167" t="s">
        <v>19</v>
      </c>
      <c r="P2" s="167"/>
      <c r="Q2" s="139" t="s">
        <v>162</v>
      </c>
      <c r="R2" s="159" t="s">
        <v>275</v>
      </c>
      <c r="S2" s="159"/>
    </row>
    <row r="3" spans="1:19" ht="21">
      <c r="A3" s="61" t="s">
        <v>233</v>
      </c>
      <c r="B3" s="169"/>
      <c r="C3" s="169"/>
      <c r="D3" s="169"/>
      <c r="E3" s="169"/>
      <c r="F3" s="61" t="s">
        <v>160</v>
      </c>
      <c r="G3" s="90"/>
      <c r="H3" s="169" t="s">
        <v>270</v>
      </c>
      <c r="I3" s="169"/>
      <c r="J3" s="139" t="s">
        <v>159</v>
      </c>
      <c r="L3" s="169" t="s">
        <v>271</v>
      </c>
      <c r="M3" s="169"/>
      <c r="N3" s="139" t="s">
        <v>262</v>
      </c>
      <c r="O3" s="168" t="s">
        <v>19</v>
      </c>
      <c r="P3" s="168"/>
      <c r="Q3" s="139" t="s">
        <v>162</v>
      </c>
      <c r="R3" s="159" t="s">
        <v>275</v>
      </c>
      <c r="S3" s="159"/>
    </row>
    <row r="5" spans="1:19" ht="37.5" customHeight="1">
      <c r="A5" s="140" t="s">
        <v>263</v>
      </c>
      <c r="B5" s="214" t="s">
        <v>264</v>
      </c>
      <c r="C5" s="215"/>
      <c r="D5" s="216"/>
      <c r="E5" s="217" t="s">
        <v>265</v>
      </c>
      <c r="F5" s="218"/>
      <c r="G5" s="218"/>
      <c r="H5" s="141"/>
      <c r="I5" s="184" t="s">
        <v>266</v>
      </c>
      <c r="J5" s="219"/>
      <c r="K5" s="219"/>
      <c r="L5" s="213" t="s">
        <v>264</v>
      </c>
      <c r="M5" s="213"/>
      <c r="N5" s="223" t="s">
        <v>265</v>
      </c>
      <c r="O5" s="223"/>
      <c r="P5" s="142"/>
      <c r="Q5" s="224" t="s">
        <v>267</v>
      </c>
      <c r="R5" s="226" t="s">
        <v>138</v>
      </c>
      <c r="S5" s="227" t="s">
        <v>137</v>
      </c>
    </row>
    <row r="6" spans="1:19" ht="21">
      <c r="A6" s="143" t="s">
        <v>139</v>
      </c>
      <c r="B6" s="207"/>
      <c r="C6" s="208"/>
      <c r="D6" s="209"/>
      <c r="E6" s="207"/>
      <c r="F6" s="208"/>
      <c r="G6" s="209"/>
      <c r="H6" s="144"/>
      <c r="I6" s="220"/>
      <c r="J6" s="221"/>
      <c r="K6" s="222"/>
      <c r="L6" s="207"/>
      <c r="M6" s="209"/>
      <c r="N6" s="207"/>
      <c r="O6" s="209"/>
      <c r="P6" s="145"/>
      <c r="Q6" s="224"/>
      <c r="R6" s="226"/>
      <c r="S6" s="227"/>
    </row>
    <row r="7" spans="1:19" ht="21">
      <c r="A7" s="143" t="s">
        <v>140</v>
      </c>
      <c r="B7" s="207"/>
      <c r="C7" s="208"/>
      <c r="D7" s="209"/>
      <c r="E7" s="207"/>
      <c r="F7" s="208"/>
      <c r="G7" s="209"/>
      <c r="H7" s="144"/>
      <c r="I7" s="220"/>
      <c r="J7" s="221"/>
      <c r="K7" s="222"/>
      <c r="L7" s="207"/>
      <c r="M7" s="209"/>
      <c r="N7" s="207"/>
      <c r="O7" s="209"/>
      <c r="P7" s="145"/>
      <c r="Q7" s="146" t="s">
        <v>268</v>
      </c>
      <c r="R7" s="146"/>
      <c r="S7" s="146"/>
    </row>
    <row r="8" spans="1:19" ht="21">
      <c r="A8" s="143" t="s">
        <v>141</v>
      </c>
      <c r="B8" s="207"/>
      <c r="C8" s="208"/>
      <c r="D8" s="209"/>
      <c r="E8" s="207"/>
      <c r="F8" s="208"/>
      <c r="G8" s="209"/>
      <c r="H8" s="144"/>
      <c r="I8" s="220"/>
      <c r="J8" s="221"/>
      <c r="K8" s="222"/>
      <c r="L8" s="207"/>
      <c r="M8" s="209"/>
      <c r="N8" s="207"/>
      <c r="O8" s="209"/>
      <c r="P8" s="145"/>
      <c r="Q8" s="146"/>
      <c r="R8" s="146"/>
      <c r="S8" s="146"/>
    </row>
    <row r="9" spans="1:19" ht="21">
      <c r="A9" s="143" t="s">
        <v>142</v>
      </c>
      <c r="B9" s="207"/>
      <c r="C9" s="208"/>
      <c r="D9" s="209"/>
      <c r="E9" s="207"/>
      <c r="F9" s="208"/>
      <c r="G9" s="209"/>
      <c r="H9" s="144"/>
      <c r="I9" s="220"/>
      <c r="J9" s="221"/>
      <c r="K9" s="222"/>
      <c r="L9" s="207"/>
      <c r="M9" s="209"/>
      <c r="N9" s="207"/>
      <c r="O9" s="209"/>
      <c r="P9" s="145"/>
      <c r="Q9" s="146"/>
      <c r="R9" s="146"/>
      <c r="S9" s="146"/>
    </row>
    <row r="10" spans="1:19" ht="21">
      <c r="A10" s="143" t="s">
        <v>143</v>
      </c>
      <c r="B10" s="207"/>
      <c r="C10" s="208"/>
      <c r="D10" s="209"/>
      <c r="E10" s="207"/>
      <c r="F10" s="208"/>
      <c r="G10" s="209"/>
      <c r="H10" s="144"/>
      <c r="I10" s="207"/>
      <c r="J10" s="208"/>
      <c r="K10" s="209"/>
      <c r="L10" s="207"/>
      <c r="M10" s="209"/>
      <c r="N10" s="207"/>
      <c r="O10" s="209"/>
      <c r="P10" s="145"/>
      <c r="Q10" s="146"/>
      <c r="R10" s="146"/>
      <c r="S10" s="146"/>
    </row>
    <row r="12" spans="1:19" ht="18.75">
      <c r="A12" s="229" t="s">
        <v>144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8" t="s">
        <v>148</v>
      </c>
      <c r="R12" s="228"/>
      <c r="S12" s="228"/>
    </row>
    <row r="13" spans="1:19" ht="37.5">
      <c r="A13" s="229"/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147" t="s">
        <v>145</v>
      </c>
      <c r="R13" s="140" t="s">
        <v>146</v>
      </c>
      <c r="S13" s="140" t="s">
        <v>147</v>
      </c>
    </row>
    <row r="14" spans="1:19" ht="21">
      <c r="A14" s="210" t="s">
        <v>297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18"/>
      <c r="R14" s="19"/>
      <c r="S14" s="19"/>
    </row>
    <row r="15" spans="1:19" ht="21">
      <c r="A15" s="210" t="s">
        <v>298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18"/>
      <c r="R15" s="19"/>
      <c r="S15" s="19"/>
    </row>
    <row r="16" spans="1:19" ht="21">
      <c r="A16" s="210" t="s">
        <v>299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18"/>
      <c r="R16" s="19"/>
      <c r="S16" s="19"/>
    </row>
    <row r="17" spans="1:19" ht="21">
      <c r="A17" s="210" t="s">
        <v>300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18"/>
      <c r="R17" s="19"/>
      <c r="S17" s="19"/>
    </row>
    <row r="18" spans="1:19" ht="21">
      <c r="A18" s="210" t="s">
        <v>301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18"/>
      <c r="R18" s="19"/>
      <c r="S18" s="19"/>
    </row>
    <row r="19" spans="1:19" ht="18.75">
      <c r="A19" s="148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50"/>
      <c r="N19" s="150"/>
      <c r="O19" s="150"/>
      <c r="P19" s="150"/>
      <c r="Q19" s="150"/>
      <c r="R19" s="151" t="s">
        <v>149</v>
      </c>
      <c r="S19" s="152">
        <f>SUM(S14:S18)</f>
        <v>0</v>
      </c>
    </row>
    <row r="21" spans="4:15" ht="18.75">
      <c r="D21" s="153" t="s">
        <v>150</v>
      </c>
      <c r="E21" s="153"/>
      <c r="F21" s="153"/>
      <c r="K21" s="212" t="s">
        <v>151</v>
      </c>
      <c r="L21" s="212"/>
      <c r="M21" s="212"/>
      <c r="N21" s="212"/>
      <c r="O21" s="212"/>
    </row>
    <row r="22" spans="11:15" ht="18.75">
      <c r="K22" s="211" t="s">
        <v>152</v>
      </c>
      <c r="L22" s="211"/>
      <c r="M22" s="211"/>
      <c r="N22" s="211"/>
      <c r="O22" s="211"/>
    </row>
    <row r="23" spans="4:13" ht="21">
      <c r="D23" s="153" t="s">
        <v>302</v>
      </c>
      <c r="E23" s="153"/>
      <c r="F23" s="153"/>
      <c r="K23" s="225"/>
      <c r="L23" s="225"/>
      <c r="M23" s="139" t="s">
        <v>134</v>
      </c>
    </row>
    <row r="24" ht="18.75">
      <c r="A24" s="139" t="s">
        <v>269</v>
      </c>
    </row>
    <row r="25" ht="18.75">
      <c r="A25" s="139" t="s">
        <v>303</v>
      </c>
    </row>
  </sheetData>
  <sheetProtection/>
  <mergeCells count="53">
    <mergeCell ref="O2:P2"/>
    <mergeCell ref="O3:P3"/>
    <mergeCell ref="R2:S2"/>
    <mergeCell ref="R3:S3"/>
    <mergeCell ref="K23:L23"/>
    <mergeCell ref="R5:R6"/>
    <mergeCell ref="S5:S6"/>
    <mergeCell ref="Q12:S12"/>
    <mergeCell ref="A12:P13"/>
    <mergeCell ref="A14:P14"/>
    <mergeCell ref="N8:O8"/>
    <mergeCell ref="N9:O9"/>
    <mergeCell ref="N10:O10"/>
    <mergeCell ref="N5:O5"/>
    <mergeCell ref="Q5:Q6"/>
    <mergeCell ref="L6:M6"/>
    <mergeCell ref="N6:O6"/>
    <mergeCell ref="N7:O7"/>
    <mergeCell ref="L7:M7"/>
    <mergeCell ref="L8:M8"/>
    <mergeCell ref="B2:E2"/>
    <mergeCell ref="B3:E3"/>
    <mergeCell ref="H2:I2"/>
    <mergeCell ref="H3:I3"/>
    <mergeCell ref="L2:M2"/>
    <mergeCell ref="L3:M3"/>
    <mergeCell ref="E9:G9"/>
    <mergeCell ref="E10:G10"/>
    <mergeCell ref="I6:K6"/>
    <mergeCell ref="I7:K7"/>
    <mergeCell ref="I8:K8"/>
    <mergeCell ref="I9:K9"/>
    <mergeCell ref="I10:K10"/>
    <mergeCell ref="L10:M10"/>
    <mergeCell ref="L5:M5"/>
    <mergeCell ref="B5:D5"/>
    <mergeCell ref="E5:G5"/>
    <mergeCell ref="E6:G6"/>
    <mergeCell ref="E7:G7"/>
    <mergeCell ref="E8:G8"/>
    <mergeCell ref="B6:D6"/>
    <mergeCell ref="B7:D7"/>
    <mergeCell ref="I5:K5"/>
    <mergeCell ref="B8:D8"/>
    <mergeCell ref="A18:P18"/>
    <mergeCell ref="K22:O22"/>
    <mergeCell ref="K21:O21"/>
    <mergeCell ref="B9:D9"/>
    <mergeCell ref="B10:D10"/>
    <mergeCell ref="A15:P15"/>
    <mergeCell ref="A16:P16"/>
    <mergeCell ref="A17:P17"/>
    <mergeCell ref="L9:M9"/>
  </mergeCells>
  <conditionalFormatting sqref="B6:B10 E6:E10 L6:L9 N6:N9 D1 Q14:Q18 H2:H3 L2:L3 O2:O3 B1:B3 I6:I9 R2:R3">
    <cfRule type="notContainsBlanks" priority="114" dxfId="2">
      <formula>LEN(TRIM(B1))&gt;0</formula>
    </cfRule>
    <cfRule type="containsBlanks" priority="115" dxfId="1">
      <formula>LEN(TRIM(B1))=0</formula>
    </cfRule>
    <cfRule type="cellIs" priority="116" dxfId="0" operator="greaterThan">
      <formula>1</formula>
    </cfRule>
  </conditionalFormatting>
  <conditionalFormatting sqref="K1">
    <cfRule type="notContainsBlanks" priority="60" dxfId="2">
      <formula>LEN(TRIM(K1))&gt;0</formula>
    </cfRule>
    <cfRule type="containsBlanks" priority="61" dxfId="1">
      <formula>LEN(TRIM(K1))=0</formula>
    </cfRule>
    <cfRule type="cellIs" priority="62" dxfId="0" operator="greaterThan">
      <formula>1</formula>
    </cfRule>
  </conditionalFormatting>
  <conditionalFormatting sqref="Q1">
    <cfRule type="notContainsBlanks" priority="57" dxfId="2">
      <formula>LEN(TRIM(Q1))&gt;0</formula>
    </cfRule>
    <cfRule type="containsBlanks" priority="58" dxfId="1">
      <formula>LEN(TRIM(Q1))=0</formula>
    </cfRule>
    <cfRule type="cellIs" priority="59" dxfId="0" operator="greaterThan">
      <formula>1</formula>
    </cfRule>
  </conditionalFormatting>
  <conditionalFormatting sqref="B6:B10">
    <cfRule type="notContainsBlanks" priority="54" dxfId="2">
      <formula>LEN(TRIM(B6))&gt;0</formula>
    </cfRule>
    <cfRule type="containsBlanks" priority="55" dxfId="1">
      <formula>LEN(TRIM(B6))=0</formula>
    </cfRule>
    <cfRule type="cellIs" priority="56" dxfId="0" operator="greaterThan">
      <formula>1</formula>
    </cfRule>
  </conditionalFormatting>
  <conditionalFormatting sqref="L6:L9 I6:I9">
    <cfRule type="notContainsBlanks" priority="51" dxfId="2">
      <formula>LEN(TRIM(I6))&gt;0</formula>
    </cfRule>
    <cfRule type="containsBlanks" priority="52" dxfId="1">
      <formula>LEN(TRIM(I6))=0</formula>
    </cfRule>
    <cfRule type="cellIs" priority="53" dxfId="0" operator="greaterThan">
      <formula>1</formula>
    </cfRule>
  </conditionalFormatting>
  <conditionalFormatting sqref="E6:E10">
    <cfRule type="notContainsBlanks" priority="48" dxfId="2">
      <formula>LEN(TRIM(E6))&gt;0</formula>
    </cfRule>
    <cfRule type="containsBlanks" priority="49" dxfId="1">
      <formula>LEN(TRIM(E6))=0</formula>
    </cfRule>
    <cfRule type="cellIs" priority="50" dxfId="0" operator="greaterThan">
      <formula>1</formula>
    </cfRule>
  </conditionalFormatting>
  <conditionalFormatting sqref="E6:E10">
    <cfRule type="notContainsBlanks" priority="45" dxfId="2">
      <formula>LEN(TRIM(E6))&gt;0</formula>
    </cfRule>
    <cfRule type="containsBlanks" priority="46" dxfId="1">
      <formula>LEN(TRIM(E6))=0</formula>
    </cfRule>
    <cfRule type="cellIs" priority="47" dxfId="0" operator="greaterThan">
      <formula>1</formula>
    </cfRule>
  </conditionalFormatting>
  <conditionalFormatting sqref="E6:E10">
    <cfRule type="notContainsBlanks" priority="42" dxfId="2">
      <formula>LEN(TRIM(E6))&gt;0</formula>
    </cfRule>
    <cfRule type="containsBlanks" priority="43" dxfId="1">
      <formula>LEN(TRIM(E6))=0</formula>
    </cfRule>
    <cfRule type="cellIs" priority="44" dxfId="0" operator="greaterThan">
      <formula>1</formula>
    </cfRule>
  </conditionalFormatting>
  <conditionalFormatting sqref="E6:E10">
    <cfRule type="notContainsBlanks" priority="39" dxfId="2">
      <formula>LEN(TRIM(E6))&gt;0</formula>
    </cfRule>
    <cfRule type="containsBlanks" priority="40" dxfId="1">
      <formula>LEN(TRIM(E6))=0</formula>
    </cfRule>
    <cfRule type="cellIs" priority="41" dxfId="0" operator="greaterThan">
      <formula>1</formula>
    </cfRule>
  </conditionalFormatting>
  <conditionalFormatting sqref="E6:G10">
    <cfRule type="cellIs" priority="38" dxfId="119" operator="lessThan" stopIfTrue="1">
      <formula>$B6</formula>
    </cfRule>
  </conditionalFormatting>
  <conditionalFormatting sqref="N6:N9">
    <cfRule type="notContainsBlanks" priority="35" dxfId="2">
      <formula>LEN(TRIM(N6))&gt;0</formula>
    </cfRule>
    <cfRule type="containsBlanks" priority="36" dxfId="1">
      <formula>LEN(TRIM(N6))=0</formula>
    </cfRule>
    <cfRule type="cellIs" priority="37" dxfId="0" operator="greaterThan">
      <formula>1</formula>
    </cfRule>
  </conditionalFormatting>
  <conditionalFormatting sqref="N6:N9">
    <cfRule type="notContainsBlanks" priority="32" dxfId="2">
      <formula>LEN(TRIM(N6))&gt;0</formula>
    </cfRule>
    <cfRule type="containsBlanks" priority="33" dxfId="1">
      <formula>LEN(TRIM(N6))=0</formula>
    </cfRule>
    <cfRule type="cellIs" priority="34" dxfId="0" operator="greaterThan">
      <formula>1</formula>
    </cfRule>
  </conditionalFormatting>
  <conditionalFormatting sqref="N6:N9">
    <cfRule type="notContainsBlanks" priority="29" dxfId="2">
      <formula>LEN(TRIM(N6))&gt;0</formula>
    </cfRule>
    <cfRule type="containsBlanks" priority="30" dxfId="1">
      <formula>LEN(TRIM(N6))=0</formula>
    </cfRule>
    <cfRule type="cellIs" priority="31" dxfId="0" operator="greaterThan">
      <formula>1</formula>
    </cfRule>
  </conditionalFormatting>
  <conditionalFormatting sqref="N6:O9">
    <cfRule type="cellIs" priority="28" dxfId="119" operator="lessThan">
      <formula>$L6</formula>
    </cfRule>
  </conditionalFormatting>
  <conditionalFormatting sqref="D1 B1">
    <cfRule type="notContainsBlanks" priority="25" dxfId="2">
      <formula>LEN(TRIM(B1))&gt;0</formula>
    </cfRule>
    <cfRule type="containsBlanks" priority="26" dxfId="1">
      <formula>LEN(TRIM(B1))=0</formula>
    </cfRule>
    <cfRule type="cellIs" priority="27" dxfId="0" operator="greaterThan">
      <formula>1</formula>
    </cfRule>
  </conditionalFormatting>
  <conditionalFormatting sqref="K1">
    <cfRule type="notContainsBlanks" priority="22" dxfId="2">
      <formula>LEN(TRIM(K1))&gt;0</formula>
    </cfRule>
    <cfRule type="containsBlanks" priority="23" dxfId="1">
      <formula>LEN(TRIM(K1))=0</formula>
    </cfRule>
    <cfRule type="cellIs" priority="24" dxfId="0" operator="greaterThan">
      <formula>1</formula>
    </cfRule>
  </conditionalFormatting>
  <conditionalFormatting sqref="Q1">
    <cfRule type="notContainsBlanks" priority="19" dxfId="2">
      <formula>LEN(TRIM(Q1))&gt;0</formula>
    </cfRule>
    <cfRule type="containsBlanks" priority="20" dxfId="1">
      <formula>LEN(TRIM(Q1))=0</formula>
    </cfRule>
    <cfRule type="cellIs" priority="21" dxfId="0" operator="greaterThan">
      <formula>1</formula>
    </cfRule>
  </conditionalFormatting>
  <conditionalFormatting sqref="D1 B1">
    <cfRule type="notContainsBlanks" priority="16" dxfId="2">
      <formula>LEN(TRIM(B1))&gt;0</formula>
    </cfRule>
    <cfRule type="containsBlanks" priority="17" dxfId="1">
      <formula>LEN(TRIM(B1))=0</formula>
    </cfRule>
    <cfRule type="cellIs" priority="18" dxfId="0" operator="greaterThan">
      <formula>1</formula>
    </cfRule>
  </conditionalFormatting>
  <conditionalFormatting sqref="K1">
    <cfRule type="notContainsBlanks" priority="13" dxfId="2">
      <formula>LEN(TRIM(K1))&gt;0</formula>
    </cfRule>
    <cfRule type="containsBlanks" priority="14" dxfId="1">
      <formula>LEN(TRIM(K1))=0</formula>
    </cfRule>
    <cfRule type="cellIs" priority="15" dxfId="0" operator="greaterThan">
      <formula>1</formula>
    </cfRule>
  </conditionalFormatting>
  <conditionalFormatting sqref="Q1">
    <cfRule type="notContainsBlanks" priority="10" dxfId="2">
      <formula>LEN(TRIM(Q1))&gt;0</formula>
    </cfRule>
    <cfRule type="containsBlanks" priority="11" dxfId="1">
      <formula>LEN(TRIM(Q1))=0</formula>
    </cfRule>
    <cfRule type="cellIs" priority="12" dxfId="0" operator="greaterThan">
      <formula>1</formula>
    </cfRule>
  </conditionalFormatting>
  <conditionalFormatting sqref="D1 B1">
    <cfRule type="notContainsBlanks" priority="7" dxfId="2">
      <formula>LEN(TRIM(B1))&gt;0</formula>
    </cfRule>
    <cfRule type="containsBlanks" priority="8" dxfId="1">
      <formula>LEN(TRIM(B1))=0</formula>
    </cfRule>
    <cfRule type="cellIs" priority="9" dxfId="0" operator="greaterThan">
      <formula>1</formula>
    </cfRule>
  </conditionalFormatting>
  <conditionalFormatting sqref="K1">
    <cfRule type="notContainsBlanks" priority="4" dxfId="2">
      <formula>LEN(TRIM(K1))&gt;0</formula>
    </cfRule>
    <cfRule type="containsBlanks" priority="5" dxfId="1">
      <formula>LEN(TRIM(K1))=0</formula>
    </cfRule>
    <cfRule type="cellIs" priority="6" dxfId="0" operator="greaterThan">
      <formula>1</formula>
    </cfRule>
  </conditionalFormatting>
  <conditionalFormatting sqref="Q1">
    <cfRule type="notContainsBlanks" priority="1" dxfId="2">
      <formula>LEN(TRIM(Q1))&gt;0</formula>
    </cfRule>
    <cfRule type="containsBlanks" priority="2" dxfId="1">
      <formula>LEN(TRIM(Q1))=0</formula>
    </cfRule>
    <cfRule type="cellIs" priority="3" dxfId="0" operator="greaterThan">
      <formula>1</formula>
    </cfRule>
  </conditionalFormatting>
  <printOptions/>
  <pageMargins left="0.5118110236220472" right="0.11811023622047245" top="0.5511811023622047" bottom="0.28" header="0.31496062992125984" footer="0.18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 xp</dc:creator>
  <cp:keywords/>
  <dc:description/>
  <cp:lastModifiedBy>TUM</cp:lastModifiedBy>
  <cp:lastPrinted>2014-10-27T04:47:22Z</cp:lastPrinted>
  <dcterms:created xsi:type="dcterms:W3CDTF">2013-10-14T07:29:21Z</dcterms:created>
  <dcterms:modified xsi:type="dcterms:W3CDTF">2015-08-23T05:28:01Z</dcterms:modified>
  <cp:category/>
  <cp:version/>
  <cp:contentType/>
  <cp:contentStatus/>
</cp:coreProperties>
</file>